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updateLinks="never" codeName="ThisWorkbook" defaultThemeVersion="124226"/>
  <mc:AlternateContent xmlns:mc="http://schemas.openxmlformats.org/markup-compatibility/2006">
    <mc:Choice Requires="x15">
      <x15ac:absPath xmlns:x15ac="http://schemas.microsoft.com/office/spreadsheetml/2010/11/ac" url="C:\Users\LaurenHelms\Dropbox (TCHC)\TCHC Team Folder\coc planning\ESG\FY19 TDHCA ESG\Application Materials\"/>
    </mc:Choice>
  </mc:AlternateContent>
  <xr:revisionPtr revIDLastSave="0" documentId="8_{77434E4C-843A-43F0-BF6E-A22BDB3913BD}" xr6:coauthVersionLast="43" xr6:coauthVersionMax="43" xr10:uidLastSave="{00000000-0000-0000-0000-000000000000}"/>
  <workbookProtection workbookAlgorithmName="SHA-512" workbookHashValue="S0PxKNDJby4tiCwsquDeDThWMip7ko9x/aCacLEhzqpn98X9/46Ni1Gyrqm0AJEqgKM5vGPzDZeAzjQ2/XsHjg==" workbookSaltValue="61qdZgj8Zu6eI13kS1Ar1A==" workbookSpinCount="100000" lockStructure="1"/>
  <bookViews>
    <workbookView xWindow="-108" yWindow="-108" windowWidth="23256" windowHeight="12576" tabRatio="925" firstSheet="1" activeTab="1" xr2:uid="{00000000-000D-0000-FFFF-FFFF00000000}"/>
  </bookViews>
  <sheets>
    <sheet name="HIDE VLOOKUP TABLES" sheetId="138" state="hidden" r:id="rId1"/>
    <sheet name="1-1 Applicant Info" sheetId="84" r:id="rId2"/>
    <sheet name="1-2 Disclosures" sheetId="86" r:id="rId3"/>
    <sheet name="1-3 CoC Consultation" sheetId="128" r:id="rId4"/>
    <sheet name="1-4 Resolution" sheetId="124" r:id="rId5"/>
    <sheet name="1-5 Funding Request" sheetId="141" r:id="rId6"/>
    <sheet name="1-6 Service Area" sheetId="137" r:id="rId7"/>
    <sheet name="1-7 Written Standards" sheetId="13" r:id="rId8"/>
    <sheet name="1-8 Previous Participation" sheetId="87" r:id="rId9"/>
    <sheet name="1-9 Admin Forms" sheetId="88" r:id="rId10"/>
    <sheet name="1-10 Certification" sheetId="139" r:id="rId11"/>
    <sheet name="Vol1Data" sheetId="140" state="hidden" r:id="rId12"/>
  </sheets>
  <externalReferences>
    <externalReference r:id="rId13"/>
    <externalReference r:id="rId14"/>
  </externalReferences>
  <definedNames>
    <definedName name="ApplicantOther" localSheetId="10">[1]Lists!$A$30:$A$31</definedName>
    <definedName name="ApplicantOther" localSheetId="4">[1]Lists!$A$30:$A$31</definedName>
    <definedName name="ApplicantOther">#REF!</definedName>
    <definedName name="ApplicantType">#REF!</definedName>
    <definedName name="ApplicationType">#REF!</definedName>
    <definedName name="Counties" localSheetId="10">[1]Lists!$A$35:$A$288</definedName>
    <definedName name="Counties" localSheetId="4">[1]Lists!$A$35:$A$288</definedName>
    <definedName name="Counties">#REF!</definedName>
    <definedName name="Daynbr" localSheetId="10">[1]Lists!$A$307:$A$337</definedName>
    <definedName name="Daynbr" localSheetId="4">[1]Lists!$A$307:$A$337</definedName>
    <definedName name="Daynbr">#REF!</definedName>
    <definedName name="FYDays">[2]Lists!$A$307:$A$337</definedName>
    <definedName name="HBAAssist">#REF!</definedName>
    <definedName name="LegalType">#REF!</definedName>
    <definedName name="Months" localSheetId="10">[1]Lists!$A$291:$A$302</definedName>
    <definedName name="Months" localSheetId="4">[1]Lists!$A$291:$A$302</definedName>
    <definedName name="Months">#REF!</definedName>
    <definedName name="OLE_LINK3" localSheetId="10">'1-10 Certification'!#REF!</definedName>
    <definedName name="OLE_LINK3" localSheetId="3">'1-3 CoC Consultation'!$A$5</definedName>
    <definedName name="OLE_LINK3" localSheetId="4">'1-4 Resolution'!$A$5</definedName>
    <definedName name="_xlnm.Print_Area" localSheetId="1">'1-1 Applicant Info'!$A$1:$I$42</definedName>
    <definedName name="_xlnm.Print_Area" localSheetId="10">'1-10 Certification'!$A$1:$I$4</definedName>
    <definedName name="_xlnm.Print_Area" localSheetId="2">'1-2 Disclosures'!$A$2:$C$22</definedName>
    <definedName name="_xlnm.Print_Area" localSheetId="3">'1-3 CoC Consultation'!$A$1:$I$6</definedName>
    <definedName name="_xlnm.Print_Area" localSheetId="4">'1-4 Resolution'!$A$1:$I$10</definedName>
    <definedName name="_xlnm.Print_Area" localSheetId="5">'1-5 Funding Request'!$A:$D</definedName>
    <definedName name="_xlnm.Print_Area" localSheetId="6">'1-6 Service Area'!$A$2:$D$24</definedName>
    <definedName name="_xlnm.Print_Area" localSheetId="7">'1-7 Written Standards'!$A$2:$I$17</definedName>
    <definedName name="_xlnm.Print_Area" localSheetId="8">'1-8 Previous Participation'!$A$1:$I$8</definedName>
    <definedName name="_xlnm.Print_Area" localSheetId="9">'1-9 Admin Forms'!$A$1:$I$7</definedName>
    <definedName name="YesNo" localSheetId="10">[1]Lists!$A$1:$A$2</definedName>
    <definedName name="YesNo" localSheetId="4">[1]Lists!$A$1:$A$2</definedName>
    <definedName name="YesNo">#REF!</definedName>
    <definedName name="YesOrNo">[2]Lists!$A$1:$A$2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2" i="140" l="1"/>
  <c r="BI2" i="140"/>
  <c r="BG2" i="140"/>
  <c r="AT2" i="140"/>
  <c r="BJ2" i="140" l="1"/>
  <c r="BH2" i="140"/>
  <c r="BF2" i="140"/>
  <c r="BE2" i="140"/>
  <c r="BD2" i="140"/>
  <c r="BC2" i="140"/>
  <c r="BB2" i="140"/>
  <c r="BA2" i="140"/>
  <c r="AZ2" i="140"/>
  <c r="AY2" i="140"/>
  <c r="AX2" i="140"/>
  <c r="AW2" i="140"/>
  <c r="AV2" i="140"/>
  <c r="AU2" i="140"/>
  <c r="AS2" i="140"/>
  <c r="B5" i="137" l="1"/>
  <c r="BW2" i="140" l="1"/>
  <c r="BV2" i="140"/>
  <c r="BU2" i="140"/>
  <c r="BT2" i="140"/>
  <c r="AG2" i="140"/>
  <c r="A6" i="137" l="1"/>
  <c r="B6" i="141"/>
  <c r="A35" i="141" l="1"/>
  <c r="B34" i="141"/>
  <c r="A24" i="141"/>
  <c r="D23" i="141"/>
  <c r="D22" i="141"/>
  <c r="D21" i="141"/>
  <c r="A29" i="141" s="1"/>
  <c r="D19" i="141"/>
  <c r="D17" i="141"/>
  <c r="D15" i="141"/>
  <c r="D13" i="141"/>
  <c r="J10" i="141"/>
  <c r="I10" i="141"/>
  <c r="J9" i="141"/>
  <c r="I9" i="141"/>
  <c r="J8" i="141"/>
  <c r="I8" i="141"/>
  <c r="J7" i="141"/>
  <c r="I7" i="141"/>
  <c r="D20" i="141" l="1"/>
  <c r="A27" i="141" s="1"/>
  <c r="D24" i="141"/>
  <c r="CA2" i="140" l="1"/>
  <c r="BZ2" i="140"/>
  <c r="BY2" i="140"/>
  <c r="BX2" i="140"/>
  <c r="BS2" i="140"/>
  <c r="BR2" i="140"/>
  <c r="BQ2" i="140"/>
  <c r="BP2" i="140"/>
  <c r="BO2" i="140"/>
  <c r="BN2" i="140"/>
  <c r="BM2" i="140"/>
  <c r="BL2" i="140"/>
  <c r="AR2" i="140"/>
  <c r="AQ2" i="140"/>
  <c r="AP2" i="140"/>
  <c r="AO2" i="140"/>
  <c r="AN2" i="140"/>
  <c r="AM2" i="140"/>
  <c r="AL2" i="140"/>
  <c r="AK2" i="140"/>
  <c r="AI2" i="140"/>
  <c r="AJ2" i="140"/>
  <c r="AH2" i="140"/>
  <c r="AF2" i="140"/>
  <c r="AE2" i="140"/>
  <c r="AD2" i="140"/>
  <c r="AC2" i="140"/>
  <c r="AB2" i="140"/>
  <c r="AA2" i="140"/>
  <c r="Z2" i="140"/>
  <c r="Y2" i="140"/>
  <c r="X2" i="140"/>
  <c r="W2" i="140"/>
  <c r="V2" i="140"/>
  <c r="U2" i="140"/>
  <c r="T2" i="140"/>
  <c r="S2" i="140"/>
  <c r="R2" i="140"/>
  <c r="Q2" i="140"/>
  <c r="P2" i="140"/>
  <c r="O2" i="140"/>
  <c r="N2" i="140"/>
  <c r="M2" i="140"/>
  <c r="L2" i="140"/>
  <c r="K2" i="140"/>
  <c r="J2" i="140"/>
  <c r="I2" i="140"/>
  <c r="H2" i="140"/>
  <c r="G2" i="140"/>
  <c r="F2" i="140"/>
  <c r="E2" i="140"/>
  <c r="D2" i="140"/>
  <c r="C2" i="140"/>
  <c r="B2" i="140"/>
  <c r="A2" i="140"/>
</calcChain>
</file>

<file path=xl/sharedStrings.xml><?xml version="1.0" encoding="utf-8"?>
<sst xmlns="http://schemas.openxmlformats.org/spreadsheetml/2006/main" count="506" uniqueCount="493">
  <si>
    <t>State</t>
  </si>
  <si>
    <t>Zip</t>
  </si>
  <si>
    <t>Applicant Legal Name</t>
  </si>
  <si>
    <t>Mailing Address</t>
  </si>
  <si>
    <t xml:space="preserve">City </t>
  </si>
  <si>
    <t>Email</t>
  </si>
  <si>
    <t>Physical Address</t>
  </si>
  <si>
    <t>Tax Exempt</t>
  </si>
  <si>
    <t>A. CONTACT INFORMATION</t>
  </si>
  <si>
    <t>B. LEGAL DESCRIPTION</t>
  </si>
  <si>
    <t>List of Links</t>
  </si>
  <si>
    <t>Start Fillable Form</t>
  </si>
  <si>
    <t>Contact Title</t>
  </si>
  <si>
    <t>Contact Email</t>
  </si>
  <si>
    <t>HOME Program Application Local Cash Reserve- Skip to Navigation Menu</t>
  </si>
  <si>
    <t>Local Cash Reserve Instructions</t>
  </si>
  <si>
    <t>Amount of Cash Reserves Instructions</t>
  </si>
  <si>
    <t>Applicant Contact First Name</t>
  </si>
  <si>
    <t>Applicant Contact Last Name</t>
  </si>
  <si>
    <t>Use Arrow Keys to fill out form</t>
  </si>
  <si>
    <t>Use Arrow keys to Fill out form</t>
  </si>
  <si>
    <t>Please explain:</t>
  </si>
  <si>
    <t>Federal Taxpayer Identification Number (TIN#)</t>
  </si>
  <si>
    <t xml:space="preserve">https://www.sam.gov/portal/public/SAM/   </t>
  </si>
  <si>
    <t>Signature Authority First Name</t>
  </si>
  <si>
    <t>Signature Authority Last Name</t>
  </si>
  <si>
    <t>Signature Authority Title</t>
  </si>
  <si>
    <t>http://www.tdhca.state.tx.us/pmcomp/forms.htm</t>
  </si>
  <si>
    <t>Applicant Website</t>
  </si>
  <si>
    <t>Legal Form of Applicant (select from the drop menu)</t>
  </si>
  <si>
    <t>Does Applicant have a Board of Directors?</t>
  </si>
  <si>
    <t>Registered with System for Award Mgmt (SAM)</t>
  </si>
  <si>
    <t>SAM Expiration Date</t>
  </si>
  <si>
    <t>FY End Day</t>
  </si>
  <si>
    <t>B. TECHNICAL ASSISTANCE SURVEY</t>
  </si>
  <si>
    <t>Hyperlink to Document Location:</t>
  </si>
  <si>
    <t>Name of Required Form:</t>
  </si>
  <si>
    <t>VOLUME 1 - TAB 1: APPLICANT INFORMATION</t>
  </si>
  <si>
    <r>
      <t xml:space="preserve">Submit the following </t>
    </r>
    <r>
      <rPr>
        <b/>
        <u/>
        <sz val="11"/>
        <color indexed="8"/>
        <rFont val="Calibri"/>
        <family val="2"/>
      </rPr>
      <t>completed</t>
    </r>
    <r>
      <rPr>
        <b/>
        <sz val="11"/>
        <color indexed="8"/>
        <rFont val="Calibri"/>
        <family val="2"/>
      </rPr>
      <t xml:space="preserve"> documents behind this tab:</t>
    </r>
  </si>
  <si>
    <t>Has Applicant received technical assistance for completing this Application or for the Activity for which this Application is being made?</t>
  </si>
  <si>
    <r>
      <t>Contact Phone</t>
    </r>
    <r>
      <rPr>
        <sz val="6"/>
        <color indexed="8"/>
        <rFont val="Calibri"/>
        <family val="2"/>
      </rPr>
      <t xml:space="preserve"> </t>
    </r>
    <r>
      <rPr>
        <sz val="8"/>
        <color indexed="8"/>
        <rFont val="Calibri"/>
        <family val="2"/>
      </rPr>
      <t>(do not enter dashes, spaces, or parentheses)</t>
    </r>
  </si>
  <si>
    <r>
      <t>Phone</t>
    </r>
    <r>
      <rPr>
        <sz val="6"/>
        <color indexed="8"/>
        <rFont val="Calibri"/>
        <family val="2"/>
      </rPr>
      <t xml:space="preserve"> </t>
    </r>
    <r>
      <rPr>
        <sz val="8"/>
        <color indexed="8"/>
        <rFont val="Calibri"/>
        <family val="2"/>
      </rPr>
      <t>(do not enter dashes, spaces, or parentheses)</t>
    </r>
  </si>
  <si>
    <t>Historically Underutilized Business (HUB)</t>
  </si>
  <si>
    <r>
      <t xml:space="preserve">A. GENERAL DISCLOSURES
</t>
    </r>
    <r>
      <rPr>
        <sz val="11"/>
        <color theme="1"/>
        <rFont val="Calibri"/>
        <family val="2"/>
        <scheme val="minor"/>
      </rPr>
      <t>If the answer to any of the following questions is "Yes," provide a thorough narrative explaining the circumstances and include copies of correspondence regarding the ruling from the authority that made the determination. This documentation must be included in the PDF file of this Application behind Tab 2.</t>
    </r>
  </si>
  <si>
    <t>i. Has Applicant been delinquent on filing of any federal or state tax returns?</t>
  </si>
  <si>
    <t>ii. Has Applicant received federal or state findings?</t>
  </si>
  <si>
    <t>iii. Has Applicant been delinquent on federal or state debt?</t>
  </si>
  <si>
    <t>iv. Has Applicant filed bankruptcy in the last 10 years?</t>
  </si>
  <si>
    <t>v. Has Applicant been debarred from HUD or other state or federal programs?*</t>
  </si>
  <si>
    <t>If "Yes", technical assistance was offered by:</t>
  </si>
  <si>
    <t xml:space="preserve">A previous participation review will be performed prior to awarding funds through a contract. </t>
  </si>
  <si>
    <t>(select "Uniform Previous Participation Form for Single family and Community Affairs")</t>
  </si>
  <si>
    <t>Unique Entity Identifier Number (UEIN)</t>
  </si>
  <si>
    <t>(Information and registration for a UEIN number can be accessed at www.dnb.com. Information and registration for SAM can be accessed at www.sam.gov)</t>
  </si>
  <si>
    <t>Submit a copy of a letter from the IRS which includes both the Applicant Name and the entire Federal Tax Identification Number. Applicant's tax return is not sufficient because it is not an IRS-generated document.</t>
  </si>
  <si>
    <r>
      <t>A.</t>
    </r>
    <r>
      <rPr>
        <b/>
        <sz val="11"/>
        <color indexed="8"/>
        <rFont val="Calibri"/>
        <family val="2"/>
      </rPr>
      <t>     WRITTEN STANDARDS</t>
    </r>
  </si>
  <si>
    <t>VOLUME 1 - TAB 2: DISCLOSURES</t>
  </si>
  <si>
    <t xml:space="preserve">Submit behind this tab a resolution from the Applicant’s direct governing body that is signed and dated within the 12  months preceding the Application submission date.  The resolution must include: </t>
  </si>
  <si>
    <t>A. Authorization of the submission of the Application; and</t>
  </si>
  <si>
    <t>Use Arrow keys to fill out form.</t>
  </si>
  <si>
    <t>A. GENERAL INFORMATION</t>
  </si>
  <si>
    <t>Service Area CoC Region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</si>
  <si>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</si>
  <si>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</si>
  <si>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</si>
  <si>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</si>
  <si>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</si>
  <si>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</si>
  <si>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</si>
  <si>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</si>
  <si>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</si>
  <si>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</si>
  <si>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CoC List</t>
  </si>
  <si>
    <t>COC Allocation</t>
  </si>
  <si>
    <t>B. Service Area Description</t>
  </si>
  <si>
    <t>Anderson</t>
  </si>
  <si>
    <t>Andrews</t>
  </si>
  <si>
    <t>Angelina</t>
  </si>
  <si>
    <t>Aransas</t>
  </si>
  <si>
    <t>Archer</t>
  </si>
  <si>
    <t>Armstrong</t>
  </si>
  <si>
    <t>Atascosa</t>
  </si>
  <si>
    <t>Austin</t>
  </si>
  <si>
    <t>Bailey</t>
  </si>
  <si>
    <t>Bandera</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</si>
  <si>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</si>
  <si>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</si>
  <si>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</si>
  <si>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</si>
  <si>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</si>
  <si>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</si>
  <si>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</si>
  <si>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</si>
  <si>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</si>
  <si>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</si>
  <si>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</si>
  <si>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</si>
  <si>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</si>
  <si>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</si>
  <si>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</si>
  <si>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</si>
  <si>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</si>
  <si>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</si>
  <si>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</si>
  <si>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</si>
  <si>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</si>
  <si>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</si>
  <si>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</si>
  <si>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</si>
  <si>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</si>
  <si>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</si>
  <si>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</si>
  <si>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</si>
  <si>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</si>
  <si>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</si>
  <si>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</si>
  <si>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</si>
  <si>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</si>
  <si>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</si>
  <si>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</si>
  <si>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</si>
  <si>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</si>
  <si>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</si>
  <si>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</si>
  <si>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</si>
  <si>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</si>
  <si>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</si>
  <si>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</si>
  <si>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</si>
  <si>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</si>
  <si>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</si>
  <si>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</si>
  <si>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</si>
  <si>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</si>
  <si>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</si>
  <si>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</si>
  <si>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</si>
  <si>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</si>
  <si>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</si>
  <si>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</si>
  <si>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</si>
  <si>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</si>
  <si>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</si>
  <si>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</si>
  <si>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</si>
  <si>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</si>
  <si>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</si>
  <si>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</si>
  <si>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</si>
  <si>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</si>
  <si>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</si>
  <si>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</si>
  <si>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</si>
  <si>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</si>
  <si>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</si>
  <si>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</si>
  <si>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</si>
  <si>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</si>
  <si>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</si>
  <si>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</si>
  <si>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</si>
  <si>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</si>
  <si>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</si>
  <si>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</si>
  <si>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</si>
  <si>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</si>
  <si>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</si>
  <si>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</si>
  <si>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</si>
  <si>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</si>
  <si>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</si>
  <si>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</si>
  <si>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</si>
  <si>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</si>
  <si>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</si>
  <si>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</si>
  <si>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</si>
  <si>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</si>
  <si>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</si>
  <si>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</si>
  <si>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</si>
  <si>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</si>
  <si>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</si>
  <si>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</si>
  <si>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</si>
  <si>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</si>
  <si>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</si>
  <si>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</si>
  <si>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</si>
  <si>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</si>
  <si>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</si>
  <si>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</si>
  <si>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</si>
  <si>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</si>
  <si>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</si>
  <si>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</si>
  <si>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</si>
  <si>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</si>
  <si>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</si>
  <si>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</si>
  <si>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</si>
  <si>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</si>
  <si>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</si>
  <si>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</si>
  <si>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</si>
  <si>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Kimble</t>
  </si>
  <si>
    <t>King</t>
  </si>
  <si>
    <t>Kinney</t>
  </si>
  <si>
    <t>Kleberg</t>
  </si>
  <si>
    <t>Knox</t>
  </si>
  <si>
    <t>Lamar</t>
  </si>
  <si>
    <t>Lamb</t>
  </si>
  <si>
    <t>Lampasas</t>
  </si>
  <si>
    <t>La 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</si>
  <si>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</si>
  <si>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</si>
  <si>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</si>
  <si>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</si>
  <si>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</si>
  <si>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</si>
  <si>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</si>
  <si>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</si>
  <si>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</si>
  <si>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</si>
  <si>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</si>
  <si>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</si>
  <si>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</si>
  <si>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</si>
  <si>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</si>
  <si>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</si>
  <si>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</si>
  <si>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</si>
  <si>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</si>
  <si>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</si>
  <si>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</si>
  <si>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</si>
  <si>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</si>
  <si>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</si>
  <si>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</si>
  <si>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</si>
  <si>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</si>
  <si>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</si>
  <si>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</si>
  <si>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</si>
  <si>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</si>
  <si>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</si>
  <si>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</si>
  <si>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</si>
  <si>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</si>
  <si>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</si>
  <si>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</si>
  <si>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</si>
  <si>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</si>
  <si>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</si>
  <si>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</si>
  <si>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</si>
  <si>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</si>
  <si>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</si>
  <si>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</si>
  <si>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</si>
  <si>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</si>
  <si>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</si>
  <si>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</si>
  <si>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</si>
  <si>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</si>
  <si>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</si>
  <si>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</si>
  <si>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</si>
  <si>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</si>
  <si>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</si>
  <si>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</si>
  <si>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</si>
  <si>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</si>
  <si>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</si>
  <si>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</si>
  <si>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</si>
  <si>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</si>
  <si>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</si>
  <si>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</si>
  <si>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</si>
  <si>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</si>
  <si>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</si>
  <si>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</si>
  <si>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</si>
  <si>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</si>
  <si>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</si>
  <si>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</si>
  <si>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</si>
  <si>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</si>
  <si>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</si>
  <si>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</si>
  <si>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</si>
  <si>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</si>
  <si>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</si>
  <si>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</si>
  <si>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</si>
  <si>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</si>
  <si>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</si>
  <si>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</si>
  <si>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</si>
  <si>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</si>
  <si>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</si>
  <si>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</si>
  <si>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</si>
  <si>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</si>
  <si>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</si>
  <si>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</si>
  <si>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</si>
  <si>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</si>
  <si>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</si>
  <si>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</si>
  <si>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Wheeler</t>
  </si>
  <si>
    <t>Wichita</t>
  </si>
  <si>
    <t>Wilbarger</t>
  </si>
  <si>
    <t>Willacy</t>
  </si>
  <si>
    <t>Williamson</t>
  </si>
  <si>
    <t>Wilson</t>
  </si>
  <si>
    <t>Winkler</t>
  </si>
  <si>
    <t>Wise</t>
  </si>
  <si>
    <t>Wood</t>
  </si>
  <si>
    <t>Yoakum</t>
  </si>
  <si>
    <t>Young</t>
  </si>
  <si>
    <t>Zapata</t>
  </si>
  <si>
    <t>Bastrop   </t>
  </si>
  <si>
    <t>De Witt</t>
  </si>
  <si>
    <t>Kerr   </t>
  </si>
  <si>
    <t>Parker </t>
  </si>
  <si>
    <t>Wharton </t>
  </si>
  <si>
    <t xml:space="preserve">Zavala </t>
  </si>
  <si>
    <t>County 1 Served:</t>
  </si>
  <si>
    <t>County 2 Served:</t>
  </si>
  <si>
    <t>County 3 Served:</t>
  </si>
  <si>
    <t>County 4 Served:</t>
  </si>
  <si>
    <t>County 5 Served:</t>
  </si>
  <si>
    <t>County 6 Served:</t>
  </si>
  <si>
    <t>County 7 Served:</t>
  </si>
  <si>
    <t>County 8 Served:</t>
  </si>
  <si>
    <t>Counties</t>
  </si>
  <si>
    <t>N/A</t>
  </si>
  <si>
    <t>Applicant is a Victims Services Provider</t>
  </si>
  <si>
    <t>Applicant is a Faith-Based Organization</t>
  </si>
  <si>
    <t xml:space="preserve">*Applicant is responsible for contacting HUD to verify debarment status.  HUD is not required to notify debarred persons / entities of their status.  Search information at: https://www.sam.gov/portal/public/SAM/ </t>
  </si>
  <si>
    <t>Fiscal Year (FY) End Month</t>
  </si>
  <si>
    <t>Submit behind this tab an executed copy of a letter from the CoC Lead Agency which confirms that the Applicant consulted with the CoC in preparation of the ESG Application and that the CoC Lead Agency agrees that the Application meets the CoC priorities for serving persons experiencing homelessness and/or persons at-risk of homelessness.
A template letter is included as Attachment A to the ASPM and may be utilized by the CoC to satisfy this requirement.</t>
  </si>
  <si>
    <t>B. Title of person authorized to represent the Applicant and designated with signature authority to execute a Contract.</t>
  </si>
  <si>
    <t>C. Date the resolution was approved by the governing body of the organization.</t>
  </si>
  <si>
    <t>VOLUME 1 - TAB 3: CoC Consultation</t>
  </si>
  <si>
    <t>VOLUME 1 - TAB 4: RESOLUTION</t>
  </si>
  <si>
    <t>VOLUME 1 - TAB 6: ESG SERVICE AREA</t>
  </si>
  <si>
    <r>
      <t>B.</t>
    </r>
    <r>
      <rPr>
        <b/>
        <sz val="11"/>
        <color indexed="8"/>
        <rFont val="Calibri"/>
        <family val="2"/>
      </rPr>
      <t>    TERMINATION POLICY</t>
    </r>
  </si>
  <si>
    <t>OrgPhone</t>
  </si>
  <si>
    <t>OrgEmail</t>
  </si>
  <si>
    <t>OrgMailingAddress</t>
  </si>
  <si>
    <t>OrgMailingCity</t>
  </si>
  <si>
    <t>OrgMailingState</t>
  </si>
  <si>
    <t>OrgMailingZip</t>
  </si>
  <si>
    <t>OrgPHysicalAddress</t>
  </si>
  <si>
    <t>orgPhysicalCity</t>
  </si>
  <si>
    <t>OrgPHysicalState</t>
  </si>
  <si>
    <t>OrgPHysicalZip</t>
  </si>
  <si>
    <t>OrgName</t>
  </si>
  <si>
    <t>ContactFirstName</t>
  </si>
  <si>
    <t>ContactLastName</t>
  </si>
  <si>
    <t>ContactTitle</t>
  </si>
  <si>
    <t>OrgWebsite</t>
  </si>
  <si>
    <t>SigAuthFirstname</t>
  </si>
  <si>
    <t>SigAuthLastName</t>
  </si>
  <si>
    <t>SigAuthTitle</t>
  </si>
  <si>
    <t>SigAuthPhone</t>
  </si>
  <si>
    <t>SigAuthEmail</t>
  </si>
  <si>
    <t>ApplicantLegalForm</t>
  </si>
  <si>
    <t>BoardOfDirectors</t>
  </si>
  <si>
    <t>TINNumber</t>
  </si>
  <si>
    <t>IsHUB</t>
  </si>
  <si>
    <t>IsTaxExempt</t>
  </si>
  <si>
    <t>FyEndMonth</t>
  </si>
  <si>
    <t>FyEndDate</t>
  </si>
  <si>
    <t>EIUN</t>
  </si>
  <si>
    <t>WithSAMS</t>
  </si>
  <si>
    <t>SAMSExpDate</t>
  </si>
  <si>
    <t>IsVictimServices</t>
  </si>
  <si>
    <t>IsFaithBased</t>
  </si>
  <si>
    <t>delinquentOnTaxes</t>
  </si>
  <si>
    <t>DtaxExplain</t>
  </si>
  <si>
    <t>StateOrFedFindings</t>
  </si>
  <si>
    <t>Findingsexplain</t>
  </si>
  <si>
    <t>DelinquentOnDebt</t>
  </si>
  <si>
    <t>debtexplain</t>
  </si>
  <si>
    <t>Bankrupcty</t>
  </si>
  <si>
    <t>bankrupctyexplain</t>
  </si>
  <si>
    <t>Debarred</t>
  </si>
  <si>
    <t>debarredexplain</t>
  </si>
  <si>
    <t>TechnicalAssistance</t>
  </si>
  <si>
    <t>TAPRovider</t>
  </si>
  <si>
    <t>COC</t>
  </si>
  <si>
    <t>StreetOutreach</t>
  </si>
  <si>
    <t>StreetOutreachHMIS</t>
  </si>
  <si>
    <t>StreetOUtreachAdmin</t>
  </si>
  <si>
    <t>ES</t>
  </si>
  <si>
    <t>ESHMIS</t>
  </si>
  <si>
    <t>ESAdmin</t>
  </si>
  <si>
    <t xml:space="preserve">RRH </t>
  </si>
  <si>
    <t>RRHHMIS</t>
  </si>
  <si>
    <t>RRHAdmin</t>
  </si>
  <si>
    <t>HP</t>
  </si>
  <si>
    <t>HPHMIS</t>
  </si>
  <si>
    <t>HPAdmin</t>
  </si>
  <si>
    <t>MatchWaiver</t>
  </si>
  <si>
    <t>MatchAmt</t>
  </si>
  <si>
    <t>CountyServed1</t>
  </si>
  <si>
    <t>CountyServed2</t>
  </si>
  <si>
    <t>CountyServed3</t>
  </si>
  <si>
    <t>CountyServed4</t>
  </si>
  <si>
    <t>CountyServed5</t>
  </si>
  <si>
    <t>CountyServed6</t>
  </si>
  <si>
    <t>CountyServed7</t>
  </si>
  <si>
    <t>CountyServed8</t>
  </si>
  <si>
    <t>WrittenStandards24CFR</t>
  </si>
  <si>
    <t>WrittenStandardsChecklist</t>
  </si>
  <si>
    <t>TermPolicy</t>
  </si>
  <si>
    <t>TermPolicyCertification</t>
  </si>
  <si>
    <t>Submit behind this tab the Certification of Applicant.  The Certification of Applicant form is located as Attachment D to the Application Submission Procedures Manual. 
A separate attachment is required for all persons named as having authority to execute a contract as shown in Volume 1 - Tab 4 "Resolution".</t>
  </si>
  <si>
    <t>VOLUME 1 - TAB 8:  PREVIOUS PARTICIPATION</t>
  </si>
  <si>
    <t>Applicants must include the following item behind Tab 8 in the PDF file of this Application:</t>
  </si>
  <si>
    <t>VOLUME 1 - TAB 9: ADMINISTRATIVE FORMS</t>
  </si>
  <si>
    <t>VOLUME 1 - TAB 10: CERTIFICATION OF APPLICANT</t>
  </si>
  <si>
    <t>VOLUME 1 - TAB 7: WRITTEN STANDARDS AND TERMINATION POLICY</t>
  </si>
  <si>
    <t>TX-503 Austin/Travis County</t>
  </si>
  <si>
    <t>County 9 Served:</t>
  </si>
  <si>
    <t>County 10 Served:</t>
  </si>
  <si>
    <t>County 11 Served:</t>
  </si>
  <si>
    <t>County 12 Served:</t>
  </si>
  <si>
    <t>B. Documentation of the 9-digit Federal Tax Identification Number from the IRS and evidence of existing 501(c) status as applicable</t>
  </si>
  <si>
    <r>
      <t xml:space="preserve">C. Evidence of current registration in the System for Award Management (SAM).  
</t>
    </r>
    <r>
      <rPr>
        <i/>
        <sz val="10"/>
        <color indexed="8"/>
        <rFont val="Calibri"/>
        <family val="2"/>
      </rPr>
      <t>(This evidence may be in the form of a printed page from the SAM website which states both the name and UEIN number of the Applicant.)</t>
    </r>
  </si>
  <si>
    <r>
      <t>The following must be submitted to meet the Application threshold requirements. I</t>
    </r>
    <r>
      <rPr>
        <sz val="11"/>
        <color indexed="8"/>
        <rFont val="Calibri"/>
        <family val="2"/>
      </rPr>
      <t xml:space="preserve">nclude the required documentation in the PDF file of the Application, behind Tab 7. </t>
    </r>
  </si>
  <si>
    <t>https://www.hudexchange.info/resource/3141/part-58-environmental-review-exempt-or-censt-format/</t>
  </si>
  <si>
    <t>A. Environmental Review
for Activity/Project that is Exempt or
Categorically Excluded Not Subject to Section 58.5 
 - Required only for Units of General Local Government</t>
  </si>
  <si>
    <t>Yes</t>
  </si>
  <si>
    <t>No</t>
  </si>
  <si>
    <t>The Applicant’s written standards comply with the requirements of 24 CFR §576.400. Any occupancy standard set by the Subrecipient must not conflict with local regulations or Texas Property Code §92.010.</t>
  </si>
  <si>
    <t xml:space="preserve">A "Uniform Previous Participation" Form.  The form must be completed in its entirety.  Include each board member, individual with signature authority, executive director or elected official that represents the Applicant (as applicable), as well, each person/entity that has or will have a controlling interest or oversight in the contract, award, agreement or ownership transfer being considered. 
</t>
  </si>
  <si>
    <r>
      <t xml:space="preserve"> Applicant has submitted certification of compliance with written standards. The Written Standards Certification is </t>
    </r>
    <r>
      <rPr>
        <sz val="11"/>
        <rFont val="Calibri"/>
        <family val="2"/>
        <scheme val="minor"/>
      </rPr>
      <t>included as Attachment B</t>
    </r>
    <r>
      <rPr>
        <sz val="11"/>
        <color theme="1"/>
        <rFont val="Calibri"/>
        <family val="2"/>
        <scheme val="minor"/>
      </rPr>
      <t xml:space="preserve"> to ASPM.</t>
    </r>
  </si>
  <si>
    <t xml:space="preserve">Applicant plans to serve youth in foster care or extended foster care </t>
  </si>
  <si>
    <t xml:space="preserve">Provide the contact information for Applicant's staff person who is responsible for Application and Contract administration. </t>
  </si>
  <si>
    <t>VOLUME 1 - TAB 5: ESG FUNDING REQUEST</t>
  </si>
  <si>
    <t>HMIS and Admin Caps Calcs</t>
  </si>
  <si>
    <t>Activity</t>
  </si>
  <si>
    <t>HMIS Max</t>
  </si>
  <si>
    <t>Admin Max</t>
  </si>
  <si>
    <t>Allocation to CoC</t>
  </si>
  <si>
    <t xml:space="preserve">Contract funding limits include the funding request for all Program Participant services proposed in the Application, HMIS, and Administrative funds. Applicant must apply for an award amount of at least $50,000 and not more than $300,000 for all Program Participant services proposed in the Application. 
</t>
  </si>
  <si>
    <t>Street Outreach</t>
  </si>
  <si>
    <t>Funds awarded for HMIS are limited to 12 percent of the amount of funds awarded for Program Participant services.</t>
  </si>
  <si>
    <t>Emergency Shelter</t>
  </si>
  <si>
    <t>Administrative activities are limited to three percent of the amount of funds awarded for Program Participant services.</t>
  </si>
  <si>
    <t>Rapid Re-Housing</t>
  </si>
  <si>
    <t>B. AMOUNT OF TDHCA FUNDS REQUESTED</t>
  </si>
  <si>
    <t>Homeless Prevention</t>
  </si>
  <si>
    <t>Amounts requested for each component must equal the amount requested in the Volume 3-6 as applicable.</t>
  </si>
  <si>
    <t>Street Outreach Funds</t>
  </si>
  <si>
    <t>HMIS for Street Outreach</t>
  </si>
  <si>
    <t>Administration for Street Outreach</t>
  </si>
  <si>
    <t>Total Funds for Street Outreach</t>
  </si>
  <si>
    <t>Emergency Shelter Funds</t>
  </si>
  <si>
    <t>HMIS for Emergency Shelter</t>
  </si>
  <si>
    <t>Administration for Emergency Shelter</t>
  </si>
  <si>
    <t>Total Funds for Emergency Shelter</t>
  </si>
  <si>
    <t>Rapid Re-Housing Funds</t>
  </si>
  <si>
    <t>HMIS for Rapid Re-Housing</t>
  </si>
  <si>
    <t>Administration for Rapid Re-Housing</t>
  </si>
  <si>
    <t>Total Funds for Rapid Re-Housing</t>
  </si>
  <si>
    <t>Homeless Prevention Funds</t>
  </si>
  <si>
    <t>HMIS for Homeless Prevention</t>
  </si>
  <si>
    <t>Administration for Homeless Prevention</t>
  </si>
  <si>
    <t>Total Funds for Homeless Prevention</t>
  </si>
  <si>
    <t>Total Funds Requested</t>
  </si>
  <si>
    <t>Total Requested for Program Participant Services:</t>
  </si>
  <si>
    <t>Total Requested for HMIS:</t>
  </si>
  <si>
    <t>Total Requested for Administration:</t>
  </si>
  <si>
    <t>Requested Funds within Funding Limits:</t>
  </si>
  <si>
    <t>C. REQUEST FOR MATCH WAIVER</t>
  </si>
  <si>
    <t>D. Indirect Cost Rate</t>
  </si>
  <si>
    <t xml:space="preserve">Does the Applicant plan to charge an Indirect Cost Rate? </t>
  </si>
  <si>
    <t>ServeFosterCare</t>
  </si>
  <si>
    <t>IndirectCostCharge</t>
  </si>
  <si>
    <t>IndirectCostPct</t>
  </si>
  <si>
    <t>IndirectCostDeMinimis</t>
  </si>
  <si>
    <t>CountyServed9</t>
  </si>
  <si>
    <t>CountyServed10</t>
  </si>
  <si>
    <t>CountyServed11</t>
  </si>
  <si>
    <t>CountyServed12</t>
  </si>
  <si>
    <t>The Applicant’s policy for termination of assistance complies with the requirements of 24 CFR §576.402.</t>
  </si>
  <si>
    <t>Applicant has submitted certification of compliance with termination policy requirements. The Termination Policy Certification is included as Attachment C to the ASPM.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</si>
</sst>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4" formatCode="_(&quot;$&quot;* #,##0.00_);_(&quot;$&quot;* \(#,##0.00\);_(&quot;$&quot;* &quot;-&quot;??_);_(@_)"/>
    <numFmt numFmtId="164" formatCode="[&lt;=9999999]###\-####;\(###\)\ ###\-####"/>
    <numFmt numFmtId="165" formatCode="00000"/>
    <numFmt numFmtId="166" formatCode="&quot;$&quot;#,##0.00"/>
  </numFmts>
  <fonts count="20" x14ac:knownFonts="1">
    <font>
      <sz val="11"/>
      <color theme="1"/>
      <name val="Calibri"/>
      <family val="2"/>
      <scheme val="minor"/>
    </font>
    <font>
      <sz val="11"/>
      <color indexed="8"/>
      <name val="Calibri"/>
      <family val="2"/>
    </font>
    <font>
      <b/>
      <sz val="11"/>
      <color indexed="8"/>
      <name val="Calibri"/>
      <family val="2"/>
    </font>
    <font>
      <b/>
      <u/>
      <sz val="11"/>
      <color indexed="8"/>
      <name val="Calibri"/>
      <family val="2"/>
    </font>
    <font>
      <i/>
      <sz val="10"/>
      <color indexed="8"/>
      <name val="Calibri"/>
      <family val="2"/>
    </font>
    <font>
      <sz val="8"/>
      <color indexed="8"/>
      <name val="Calibri"/>
      <family val="2"/>
    </font>
    <font>
      <sz val="6"/>
      <color indexed="8"/>
      <name val="Calibri"/>
      <family val="2"/>
    </font>
    <font>
      <sz val="11"/>
      <color theme="0"/>
      <name val="Calibri"/>
      <family val="2"/>
      <scheme val="minor"/>
    </font>
    <font>
      <u/>
      <sz val="11"/>
      <color theme="10"/>
      <name val="Calibri"/>
      <family val="2"/>
    </font>
    <font>
      <b/>
      <sz val="11"/>
      <color theme="1"/>
      <name val="Calibri"/>
      <family val="2"/>
      <scheme val="minor"/>
    </font>
    <font>
      <sz val="11"/>
      <name val="Calibri"/>
      <family val="2"/>
      <scheme val="minor"/>
    </font>
    <font>
      <sz val="2"/>
      <color theme="0"/>
      <name val="Calibri"/>
      <family val="2"/>
      <scheme val="minor"/>
    </font>
    <font>
      <u/>
      <sz val="11"/>
      <name val="Calibri"/>
      <family val="2"/>
      <scheme val="minor"/>
    </font>
    <font>
      <u/>
      <sz val="2"/>
      <color theme="0"/>
      <name val="Calibri"/>
      <family val="2"/>
      <scheme val="minor"/>
    </font>
    <font>
      <b/>
      <sz val="12"/>
      <color theme="1"/>
      <name val="Calibri"/>
      <family val="2"/>
      <scheme val="minor"/>
    </font>
    <font>
      <b/>
      <sz val="10"/>
      <color theme="1"/>
      <name val="Calibri"/>
      <family val="2"/>
      <scheme val="minor"/>
    </font>
    <font>
      <sz val="11"/>
      <color theme="1"/>
      <name val="Calibri"/>
      <family val="2"/>
    </font>
    <font>
      <b/>
      <sz val="11"/>
      <name val="Calibri"/>
      <family val="2"/>
      <scheme val="minor"/>
    </font>
    <font>
      <sz val="12"/>
      <color theme="1"/>
      <name val="Calibri"/>
      <family val="2"/>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36">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44" fontId="19" fillId="0" borderId="0" applyFont="0" applyFill="0" applyBorder="0" applyAlignment="0" applyProtection="0"/>
    <xf numFmtId="9" fontId="19" fillId="0" borderId="0" applyFont="0" applyFill="0" applyBorder="0" applyAlignment="0" applyProtection="0"/>
  </cellStyleXfs>
  <cellXfs count="280">
    <xf numFmtId="0" fontId="0" fillId="0" borderId="0" xfId="0"/>
    <xf numFmtId="0" fontId="10" fillId="0" borderId="0" xfId="0" applyFont="1" applyProtection="1"/>
    <xf numFmtId="0" fontId="7" fillId="0" borderId="0" xfId="0" applyFont="1"/>
    <xf numFmtId="0" fontId="9" fillId="0" borderId="0" xfId="0" applyFont="1"/>
    <xf numFmtId="0" fontId="11" fillId="0" borderId="0" xfId="0" applyFont="1" applyProtection="1"/>
    <xf numFmtId="0" fontId="8" fillId="0" borderId="0" xfId="1" applyAlignment="1" applyProtection="1"/>
    <xf numFmtId="0" fontId="0" fillId="2" borderId="0" xfId="0" applyFont="1" applyFill="1" applyBorder="1" applyProtection="1"/>
    <xf numFmtId="49" fontId="10" fillId="2" borderId="0" xfId="0" applyNumberFormat="1" applyFont="1" applyFill="1" applyBorder="1" applyProtection="1"/>
    <xf numFmtId="0" fontId="7" fillId="2" borderId="0" xfId="0" applyFont="1" applyFill="1" applyBorder="1" applyProtection="1"/>
    <xf numFmtId="49" fontId="7" fillId="2" borderId="0" xfId="0" applyNumberFormat="1" applyFont="1" applyFill="1" applyBorder="1" applyProtection="1"/>
    <xf numFmtId="0" fontId="9" fillId="0" borderId="0" xfId="0" applyFont="1" applyProtection="1"/>
    <xf numFmtId="0" fontId="10" fillId="2" borderId="0" xfId="0" applyFont="1" applyFill="1" applyBorder="1" applyProtection="1"/>
    <xf numFmtId="0" fontId="12" fillId="0" borderId="0" xfId="1" applyFont="1" applyAlignment="1" applyProtection="1"/>
    <xf numFmtId="0" fontId="0" fillId="2" borderId="0" xfId="0" applyFont="1" applyFill="1" applyProtection="1"/>
    <xf numFmtId="0" fontId="0" fillId="0" borderId="0" xfId="0" applyFont="1"/>
    <xf numFmtId="0" fontId="0" fillId="0" borderId="6" xfId="0" applyBorder="1" applyProtection="1"/>
    <xf numFmtId="0" fontId="0" fillId="0" borderId="2" xfId="0" applyBorder="1" applyAlignment="1" applyProtection="1">
      <alignment wrapText="1"/>
    </xf>
    <xf numFmtId="0" fontId="0" fillId="0" borderId="0" xfId="0" applyFont="1" applyProtection="1"/>
    <xf numFmtId="0" fontId="13" fillId="0" borderId="0" xfId="1" applyFont="1" applyAlignment="1" applyProtection="1"/>
    <xf numFmtId="0" fontId="14" fillId="0" borderId="0" xfId="0" applyFont="1" applyFill="1" applyBorder="1" applyAlignment="1" applyProtection="1">
      <alignment horizontal="center"/>
    </xf>
    <xf numFmtId="0" fontId="0" fillId="0" borderId="9" xfId="0" applyFont="1" applyBorder="1" applyProtection="1"/>
    <xf numFmtId="0" fontId="14" fillId="0" borderId="0" xfId="0" applyFont="1" applyFill="1" applyBorder="1" applyAlignment="1">
      <alignment horizontal="center" vertical="center"/>
    </xf>
    <xf numFmtId="0" fontId="0" fillId="0" borderId="0" xfId="0" applyFont="1" applyAlignment="1">
      <alignment horizontal="justify"/>
    </xf>
    <xf numFmtId="0" fontId="0" fillId="0" borderId="0" xfId="0" applyFont="1" applyProtection="1"/>
    <xf numFmtId="0" fontId="0" fillId="0" borderId="0" xfId="0" applyFont="1" applyProtection="1"/>
    <xf numFmtId="0" fontId="0" fillId="0" borderId="0" xfId="0" applyFont="1" applyAlignment="1" applyProtection="1">
      <alignment horizontal="left" wrapText="1"/>
    </xf>
    <xf numFmtId="0" fontId="0" fillId="0" borderId="9" xfId="0" applyFont="1" applyBorder="1"/>
    <xf numFmtId="0" fontId="0" fillId="0" borderId="0" xfId="0" applyFont="1"/>
    <xf numFmtId="0" fontId="0" fillId="0" borderId="0" xfId="0" applyFont="1" applyAlignment="1">
      <alignment horizontal="center"/>
    </xf>
    <xf numFmtId="0" fontId="0" fillId="0" borderId="0" xfId="0" applyFont="1" applyAlignment="1">
      <alignment horizontal="left" vertical="center"/>
    </xf>
    <xf numFmtId="0" fontId="0" fillId="0" borderId="0" xfId="0"/>
    <xf numFmtId="0" fontId="0" fillId="0" borderId="0" xfId="0" applyAlignment="1"/>
    <xf numFmtId="0" fontId="8" fillId="0" borderId="0" xfId="1" applyAlignment="1" applyProtection="1"/>
    <xf numFmtId="0" fontId="0" fillId="0" borderId="0" xfId="0" applyBorder="1" applyAlignment="1">
      <alignment wrapText="1"/>
    </xf>
    <xf numFmtId="0" fontId="0" fillId="0" borderId="0" xfId="0"/>
    <xf numFmtId="0" fontId="10" fillId="0" borderId="0" xfId="0" applyFont="1" applyAlignment="1">
      <alignment vertical="top" wrapText="1"/>
    </xf>
    <xf numFmtId="0" fontId="0" fillId="0" borderId="0" xfId="0" applyBorder="1" applyAlignment="1">
      <alignment wrapText="1"/>
    </xf>
    <xf numFmtId="0" fontId="9" fillId="0" borderId="0" xfId="0" applyFont="1" applyAlignment="1">
      <alignment horizontal="left" wrapText="1"/>
    </xf>
    <xf numFmtId="0" fontId="0" fillId="0" borderId="0" xfId="0" applyFont="1" applyAlignment="1"/>
    <xf numFmtId="0" fontId="0" fillId="0" borderId="0" xfId="0" applyFont="1" applyProtection="1"/>
    <xf numFmtId="0" fontId="0" fillId="0" borderId="0" xfId="0" applyFont="1"/>
    <xf numFmtId="0" fontId="0" fillId="0" borderId="9" xfId="0" applyFont="1" applyBorder="1" applyAlignment="1">
      <alignment wrapText="1"/>
    </xf>
    <xf numFmtId="0" fontId="0" fillId="0" borderId="0" xfId="0" applyFont="1" applyAlignment="1">
      <alignment horizontal="justify"/>
    </xf>
    <xf numFmtId="0" fontId="0" fillId="0" borderId="0" xfId="0" applyFont="1" applyAlignment="1">
      <alignment wrapText="1"/>
    </xf>
    <xf numFmtId="0" fontId="0" fillId="0" borderId="0" xfId="0" applyFont="1" applyAlignment="1">
      <alignment horizontal="left" indent="1"/>
    </xf>
    <xf numFmtId="0" fontId="14" fillId="0" borderId="0" xfId="0" applyFont="1" applyFill="1" applyBorder="1" applyAlignment="1" applyProtection="1">
      <alignment horizontal="left"/>
    </xf>
    <xf numFmtId="0" fontId="0" fillId="2" borderId="10" xfId="0" applyFont="1" applyFill="1" applyBorder="1" applyAlignment="1" applyProtection="1"/>
    <xf numFmtId="49" fontId="10" fillId="0" borderId="0" xfId="0" applyNumberFormat="1" applyFont="1" applyFill="1" applyBorder="1" applyAlignment="1" applyProtection="1">
      <alignment horizontal="left"/>
      <protection locked="0"/>
    </xf>
    <xf numFmtId="0" fontId="0" fillId="0" borderId="13" xfId="0" applyFont="1" applyBorder="1" applyProtection="1"/>
    <xf numFmtId="0" fontId="0" fillId="0" borderId="14" xfId="0" applyFont="1" applyBorder="1" applyProtection="1"/>
    <xf numFmtId="49" fontId="10" fillId="0" borderId="15" xfId="0" applyNumberFormat="1" applyFont="1" applyFill="1" applyBorder="1" applyAlignment="1" applyProtection="1">
      <alignment horizontal="left"/>
      <protection locked="0"/>
    </xf>
    <xf numFmtId="0" fontId="10" fillId="0" borderId="16" xfId="0" applyFont="1" applyBorder="1" applyProtection="1"/>
    <xf numFmtId="0" fontId="10" fillId="0" borderId="13" xfId="0" applyFont="1" applyBorder="1" applyProtection="1"/>
    <xf numFmtId="0" fontId="0" fillId="2" borderId="10" xfId="0" applyFill="1" applyBorder="1" applyAlignment="1" applyProtection="1"/>
    <xf numFmtId="0" fontId="0" fillId="0" borderId="0" xfId="0" applyFont="1" applyBorder="1" applyProtection="1"/>
    <xf numFmtId="0" fontId="0" fillId="0" borderId="10" xfId="0" applyBorder="1" applyAlignment="1">
      <alignment horizontal="left"/>
    </xf>
    <xf numFmtId="0" fontId="0" fillId="0" borderId="0" xfId="0" applyFont="1" applyAlignment="1">
      <alignment horizontal="left" indent="1"/>
    </xf>
    <xf numFmtId="0" fontId="0" fillId="0" borderId="0" xfId="0" applyFont="1" applyAlignment="1">
      <alignment horizontal="justify"/>
    </xf>
    <xf numFmtId="0" fontId="0" fillId="0" borderId="0" xfId="0" applyFont="1" applyAlignment="1">
      <alignment wrapText="1"/>
    </xf>
    <xf numFmtId="0" fontId="0" fillId="0" borderId="10" xfId="0" applyFont="1" applyBorder="1" applyProtection="1"/>
    <xf numFmtId="0" fontId="0" fillId="0" borderId="2" xfId="0" applyFont="1" applyBorder="1" applyProtection="1"/>
    <xf numFmtId="0" fontId="0" fillId="0" borderId="0" xfId="0" applyAlignment="1">
      <alignment wrapText="1"/>
    </xf>
    <xf numFmtId="0" fontId="0" fillId="0" borderId="0" xfId="0" applyFont="1" applyAlignment="1">
      <alignment wrapText="1"/>
    </xf>
    <xf numFmtId="0" fontId="0" fillId="0" borderId="0" xfId="0" applyAlignment="1">
      <alignment vertical="top" wrapText="1"/>
    </xf>
    <xf numFmtId="0" fontId="10" fillId="0" borderId="20" xfId="0" applyFont="1" applyBorder="1" applyAlignment="1" applyProtection="1">
      <alignment horizontal="left" vertical="top" wrapText="1"/>
    </xf>
    <xf numFmtId="0" fontId="0" fillId="0" borderId="22" xfId="0" applyBorder="1"/>
    <xf numFmtId="0" fontId="0" fillId="0" borderId="18" xfId="0" applyBorder="1"/>
    <xf numFmtId="0" fontId="0" fillId="0" borderId="23" xfId="0" applyBorder="1"/>
    <xf numFmtId="0" fontId="0" fillId="0" borderId="9" xfId="0" applyBorder="1"/>
    <xf numFmtId="0" fontId="0" fillId="0" borderId="9" xfId="0" applyFont="1" applyFill="1" applyBorder="1" applyProtection="1"/>
    <xf numFmtId="49" fontId="0" fillId="0" borderId="9" xfId="0" applyNumberFormat="1" applyFont="1" applyFill="1" applyBorder="1" applyProtection="1">
      <protection locked="0"/>
    </xf>
    <xf numFmtId="0" fontId="0" fillId="0" borderId="9" xfId="0" applyFill="1" applyBorder="1" applyAlignment="1">
      <alignment horizontal="left" vertical="top" wrapText="1"/>
    </xf>
    <xf numFmtId="0" fontId="0" fillId="0" borderId="0" xfId="0" applyAlignment="1">
      <alignment wrapText="1"/>
    </xf>
    <xf numFmtId="49" fontId="0" fillId="4" borderId="7" xfId="0" applyNumberFormat="1" applyFont="1" applyFill="1" applyBorder="1" applyProtection="1">
      <protection locked="0"/>
    </xf>
    <xf numFmtId="49" fontId="0" fillId="4" borderId="3" xfId="0" applyNumberFormat="1" applyFont="1" applyFill="1" applyBorder="1" applyProtection="1">
      <protection locked="0"/>
    </xf>
    <xf numFmtId="49" fontId="0" fillId="4" borderId="19" xfId="0" applyNumberFormat="1" applyFont="1" applyFill="1" applyBorder="1" applyProtection="1">
      <protection locked="0"/>
    </xf>
    <xf numFmtId="49" fontId="0" fillId="0" borderId="0" xfId="0" applyNumberFormat="1"/>
    <xf numFmtId="0" fontId="0" fillId="0" borderId="0" xfId="0" applyNumberFormat="1"/>
    <xf numFmtId="1" fontId="0" fillId="0" borderId="0" xfId="0" applyNumberFormat="1"/>
    <xf numFmtId="42" fontId="0" fillId="0" borderId="0" xfId="0" applyNumberFormat="1"/>
    <xf numFmtId="6" fontId="18" fillId="0" borderId="24" xfId="0" applyNumberFormat="1" applyFont="1" applyBorder="1" applyAlignment="1">
      <alignment horizontal="right" vertical="center" wrapText="1"/>
    </xf>
    <xf numFmtId="6" fontId="18" fillId="0" borderId="25" xfId="0" applyNumberFormat="1" applyFont="1" applyBorder="1" applyAlignment="1">
      <alignment horizontal="right" vertical="center" wrapText="1"/>
    </xf>
    <xf numFmtId="0" fontId="0" fillId="0" borderId="6" xfId="0" applyFill="1" applyBorder="1"/>
    <xf numFmtId="0" fontId="0" fillId="0" borderId="2" xfId="0" applyFont="1" applyBorder="1" applyAlignment="1" applyProtection="1">
      <alignment wrapText="1"/>
    </xf>
    <xf numFmtId="0" fontId="0" fillId="0" borderId="0" xfId="0" applyFont="1" applyBorder="1" applyProtection="1"/>
    <xf numFmtId="0" fontId="0" fillId="0" borderId="0" xfId="0" applyFont="1" applyBorder="1" applyProtection="1"/>
    <xf numFmtId="0" fontId="0" fillId="0" borderId="0" xfId="0" applyFont="1" applyFill="1" applyProtection="1"/>
    <xf numFmtId="0" fontId="0" fillId="2" borderId="0" xfId="0" applyFill="1" applyBorder="1" applyAlignment="1" applyProtection="1"/>
    <xf numFmtId="49" fontId="10" fillId="0" borderId="29" xfId="0" applyNumberFormat="1" applyFont="1" applyFill="1" applyBorder="1" applyAlignment="1" applyProtection="1">
      <alignment horizontal="left"/>
      <protection locked="0"/>
    </xf>
    <xf numFmtId="42" fontId="17" fillId="5" borderId="0" xfId="0" applyNumberFormat="1" applyFont="1" applyFill="1" applyBorder="1" applyAlignment="1" applyProtection="1">
      <alignment horizontal="left"/>
    </xf>
    <xf numFmtId="166" fontId="17" fillId="5" borderId="0" xfId="0" applyNumberFormat="1" applyFont="1" applyFill="1" applyBorder="1" applyAlignment="1" applyProtection="1">
      <alignment horizontal="left"/>
    </xf>
    <xf numFmtId="0" fontId="0" fillId="0" borderId="0" xfId="0" applyBorder="1" applyAlignment="1">
      <alignment horizontal="left"/>
    </xf>
    <xf numFmtId="0" fontId="0" fillId="0" borderId="29" xfId="0" applyFont="1" applyBorder="1" applyProtection="1"/>
    <xf numFmtId="44" fontId="0" fillId="0" borderId="0" xfId="0" applyNumberFormat="1" applyFont="1" applyBorder="1" applyProtection="1"/>
    <xf numFmtId="44" fontId="0" fillId="0" borderId="13" xfId="0" applyNumberFormat="1" applyFont="1" applyBorder="1" applyProtection="1"/>
    <xf numFmtId="0" fontId="0" fillId="0" borderId="30" xfId="0" applyFont="1" applyBorder="1" applyProtection="1"/>
    <xf numFmtId="0" fontId="10" fillId="0" borderId="32" xfId="0" applyFont="1" applyBorder="1" applyAlignment="1" applyProtection="1">
      <alignment horizontal="center" wrapText="1"/>
    </xf>
    <xf numFmtId="0" fontId="10" fillId="0" borderId="33" xfId="0" applyFont="1" applyBorder="1" applyAlignment="1" applyProtection="1">
      <alignment horizontal="center" wrapText="1"/>
    </xf>
    <xf numFmtId="0" fontId="0" fillId="0" borderId="33" xfId="0" applyFont="1" applyBorder="1" applyAlignment="1" applyProtection="1">
      <alignment horizontal="center" wrapText="1"/>
    </xf>
    <xf numFmtId="42" fontId="10" fillId="4" borderId="34" xfId="2" applyNumberFormat="1" applyFont="1" applyFill="1" applyBorder="1" applyProtection="1">
      <protection locked="0"/>
    </xf>
    <xf numFmtId="42" fontId="10" fillId="4" borderId="35" xfId="2" applyNumberFormat="1" applyFont="1" applyFill="1" applyBorder="1" applyProtection="1">
      <protection locked="0"/>
    </xf>
    <xf numFmtId="42" fontId="10" fillId="4" borderId="19" xfId="2" applyNumberFormat="1" applyFont="1" applyFill="1" applyBorder="1" applyProtection="1">
      <protection locked="0"/>
    </xf>
    <xf numFmtId="44" fontId="10" fillId="0" borderId="2" xfId="2" applyFont="1" applyFill="1" applyBorder="1" applyAlignment="1" applyProtection="1">
      <alignment horizontal="center" vertical="center"/>
      <protection locked="0"/>
    </xf>
    <xf numFmtId="44" fontId="10" fillId="0" borderId="10" xfId="2" applyFont="1" applyFill="1" applyBorder="1" applyAlignment="1" applyProtection="1">
      <alignment horizontal="center" vertical="center"/>
      <protection locked="0"/>
    </xf>
    <xf numFmtId="44" fontId="17" fillId="0" borderId="10" xfId="2" applyFont="1" applyFill="1" applyBorder="1" applyAlignment="1" applyProtection="1">
      <alignment horizontal="center" vertical="center" wrapText="1"/>
      <protection locked="0"/>
    </xf>
    <xf numFmtId="0" fontId="10" fillId="0" borderId="0" xfId="0" applyFont="1" applyBorder="1" applyProtection="1"/>
    <xf numFmtId="44" fontId="7" fillId="0" borderId="2" xfId="0" applyNumberFormat="1" applyFont="1" applyBorder="1" applyProtection="1">
      <protection hidden="1"/>
    </xf>
    <xf numFmtId="44" fontId="7" fillId="0" borderId="0" xfId="0" applyNumberFormat="1" applyFont="1" applyBorder="1" applyProtection="1">
      <protection hidden="1"/>
    </xf>
    <xf numFmtId="0" fontId="17" fillId="0" borderId="0" xfId="0" applyFont="1" applyBorder="1" applyAlignment="1" applyProtection="1">
      <alignment horizontal="right"/>
    </xf>
    <xf numFmtId="0" fontId="9" fillId="0" borderId="0" xfId="0" applyFont="1" applyBorder="1" applyAlignment="1">
      <alignment horizontal="right"/>
    </xf>
    <xf numFmtId="0" fontId="17" fillId="0" borderId="0" xfId="0" applyFont="1" applyBorder="1" applyAlignment="1" applyProtection="1">
      <alignment horizontal="right" shrinkToFit="1"/>
    </xf>
    <xf numFmtId="0" fontId="10" fillId="0" borderId="19" xfId="0" applyFont="1" applyBorder="1" applyAlignment="1" applyProtection="1">
      <alignment vertical="top"/>
    </xf>
    <xf numFmtId="0" fontId="10" fillId="0" borderId="19" xfId="0" applyFont="1" applyBorder="1" applyAlignment="1" applyProtection="1">
      <alignment horizontal="center" vertical="top"/>
    </xf>
    <xf numFmtId="0" fontId="0" fillId="0" borderId="19"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 xfId="0" applyBorder="1" applyAlignment="1">
      <alignment vertical="top"/>
    </xf>
    <xf numFmtId="0" fontId="17" fillId="0" borderId="9" xfId="0" applyNumberFormat="1" applyFont="1" applyFill="1" applyBorder="1" applyAlignment="1" applyProtection="1">
      <protection locked="0"/>
    </xf>
    <xf numFmtId="0" fontId="17" fillId="0" borderId="8" xfId="0" applyNumberFormat="1" applyFont="1" applyFill="1" applyBorder="1" applyAlignment="1" applyProtection="1">
      <protection locked="0"/>
    </xf>
    <xf numFmtId="0" fontId="10" fillId="0" borderId="20" xfId="0" applyFont="1" applyBorder="1" applyAlignment="1" applyProtection="1">
      <alignment horizontal="center" wrapText="1"/>
    </xf>
    <xf numFmtId="0" fontId="17" fillId="0" borderId="10" xfId="0" applyFont="1" applyBorder="1" applyAlignment="1" applyProtection="1">
      <alignment horizontal="right" shrinkToFit="1"/>
    </xf>
    <xf numFmtId="0" fontId="0" fillId="0" borderId="0" xfId="0" applyFont="1" applyFill="1" applyBorder="1" applyProtection="1"/>
    <xf numFmtId="0" fontId="17" fillId="0" borderId="0" xfId="0" applyNumberFormat="1" applyFont="1" applyFill="1" applyBorder="1" applyAlignment="1" applyProtection="1">
      <protection locked="0"/>
    </xf>
    <xf numFmtId="42" fontId="9" fillId="3" borderId="22" xfId="2" applyNumberFormat="1" applyFont="1" applyFill="1" applyBorder="1" applyProtection="1"/>
    <xf numFmtId="42" fontId="9" fillId="3" borderId="6" xfId="2" applyNumberFormat="1" applyFont="1" applyFill="1" applyBorder="1" applyProtection="1"/>
    <xf numFmtId="42" fontId="9" fillId="3" borderId="10" xfId="2" applyNumberFormat="1" applyFont="1" applyFill="1" applyBorder="1" applyAlignment="1" applyProtection="1">
      <alignment horizontal="center" vertical="center"/>
    </xf>
    <xf numFmtId="42" fontId="9" fillId="3" borderId="10" xfId="0" applyNumberFormat="1" applyFont="1" applyFill="1" applyBorder="1" applyProtection="1"/>
    <xf numFmtId="0" fontId="0" fillId="0" borderId="0" xfId="0" applyAlignment="1">
      <alignment wrapText="1"/>
    </xf>
    <xf numFmtId="14" fontId="0" fillId="0" borderId="0" xfId="0" applyNumberFormat="1"/>
    <xf numFmtId="0" fontId="0" fillId="0" borderId="0" xfId="0" applyProtection="1">
      <protection hidden="1"/>
    </xf>
    <xf numFmtId="0" fontId="0" fillId="0" borderId="9" xfId="0" applyBorder="1" applyProtection="1">
      <protection hidden="1"/>
    </xf>
    <xf numFmtId="42" fontId="10" fillId="4" borderId="2" xfId="2" applyNumberFormat="1" applyFont="1" applyFill="1" applyBorder="1" applyProtection="1">
      <protection locked="0"/>
    </xf>
    <xf numFmtId="9" fontId="10" fillId="4" borderId="10" xfId="3" applyFont="1" applyFill="1" applyBorder="1" applyProtection="1">
      <protection locked="0"/>
    </xf>
    <xf numFmtId="0" fontId="17" fillId="4" borderId="10" xfId="0" applyNumberFormat="1" applyFont="1" applyFill="1" applyBorder="1" applyAlignment="1" applyProtection="1">
      <alignment wrapText="1"/>
      <protection locked="0"/>
    </xf>
    <xf numFmtId="0" fontId="17" fillId="4" borderId="7" xfId="0" applyNumberFormat="1" applyFont="1" applyFill="1" applyBorder="1" applyAlignment="1" applyProtection="1">
      <alignment wrapText="1"/>
      <protection locked="0"/>
    </xf>
    <xf numFmtId="9" fontId="0" fillId="0" borderId="0" xfId="0" applyNumberFormat="1"/>
    <xf numFmtId="49" fontId="10" fillId="4" borderId="2" xfId="0" applyNumberFormat="1" applyFont="1" applyFill="1" applyBorder="1" applyAlignment="1" applyProtection="1">
      <alignment wrapText="1"/>
      <protection locked="0"/>
    </xf>
    <xf numFmtId="0" fontId="0" fillId="0" borderId="2" xfId="0" applyFont="1" applyBorder="1" applyProtection="1"/>
    <xf numFmtId="0" fontId="0" fillId="0" borderId="10" xfId="0" applyFont="1" applyBorder="1" applyProtection="1"/>
    <xf numFmtId="49" fontId="10" fillId="4" borderId="10" xfId="0" applyNumberFormat="1" applyFont="1" applyFill="1" applyBorder="1" applyAlignment="1" applyProtection="1">
      <alignment horizontal="left"/>
      <protection locked="0"/>
    </xf>
    <xf numFmtId="49" fontId="10" fillId="4" borderId="7" xfId="0" applyNumberFormat="1" applyFont="1" applyFill="1" applyBorder="1" applyAlignment="1" applyProtection="1">
      <alignment horizontal="left"/>
      <protection locked="0"/>
    </xf>
    <xf numFmtId="14" fontId="10" fillId="4" borderId="4" xfId="0" applyNumberFormat="1" applyFont="1" applyFill="1" applyBorder="1" applyAlignment="1" applyProtection="1">
      <alignment horizontal="left"/>
      <protection locked="0"/>
    </xf>
    <xf numFmtId="14" fontId="10" fillId="4" borderId="5" xfId="0" applyNumberFormat="1" applyFont="1" applyFill="1" applyBorder="1" applyAlignment="1" applyProtection="1">
      <alignment horizontal="left"/>
      <protection locked="0"/>
    </xf>
    <xf numFmtId="0" fontId="9" fillId="0" borderId="0" xfId="0" applyFont="1" applyBorder="1" applyAlignment="1" applyProtection="1">
      <alignment wrapText="1"/>
    </xf>
    <xf numFmtId="14" fontId="10" fillId="4" borderId="10" xfId="0" applyNumberFormat="1" applyFont="1"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7" xfId="0" applyFill="1" applyBorder="1" applyAlignment="1" applyProtection="1">
      <alignment horizontal="left"/>
      <protection locked="0"/>
    </xf>
    <xf numFmtId="14" fontId="10" fillId="4" borderId="9" xfId="0" applyNumberFormat="1" applyFont="1" applyFill="1" applyBorder="1" applyAlignment="1" applyProtection="1">
      <alignment horizontal="left"/>
      <protection locked="0"/>
    </xf>
    <xf numFmtId="0" fontId="0" fillId="4" borderId="9" xfId="0" applyFill="1" applyBorder="1" applyAlignment="1">
      <alignment horizontal="left"/>
    </xf>
    <xf numFmtId="0" fontId="0" fillId="4" borderId="8" xfId="0" applyFill="1" applyBorder="1" applyAlignment="1">
      <alignment horizontal="left"/>
    </xf>
    <xf numFmtId="0" fontId="0" fillId="0" borderId="2" xfId="0" applyFont="1" applyFill="1" applyBorder="1" applyAlignment="1" applyProtection="1"/>
    <xf numFmtId="0" fontId="0" fillId="0" borderId="10" xfId="0" applyFont="1" applyFill="1" applyBorder="1" applyAlignment="1" applyProtection="1"/>
    <xf numFmtId="0" fontId="0" fillId="0" borderId="2" xfId="0" applyFont="1" applyFill="1" applyBorder="1" applyAlignment="1" applyProtection="1">
      <alignment wrapText="1"/>
    </xf>
    <xf numFmtId="0" fontId="0" fillId="0" borderId="10" xfId="0" applyFont="1" applyFill="1" applyBorder="1" applyAlignment="1" applyProtection="1">
      <alignment wrapText="1"/>
    </xf>
    <xf numFmtId="0" fontId="10" fillId="4" borderId="10" xfId="0" applyNumberFormat="1" applyFont="1" applyFill="1" applyBorder="1" applyAlignment="1" applyProtection="1">
      <alignment horizontal="left"/>
      <protection locked="0"/>
    </xf>
    <xf numFmtId="0" fontId="0" fillId="0" borderId="2" xfId="0" applyBorder="1" applyProtection="1"/>
    <xf numFmtId="1" fontId="10" fillId="4" borderId="4" xfId="0" applyNumberFormat="1" applyFont="1" applyFill="1" applyBorder="1" applyAlignment="1" applyProtection="1">
      <alignment horizontal="left"/>
      <protection locked="0"/>
    </xf>
    <xf numFmtId="1" fontId="10" fillId="4" borderId="5" xfId="0" applyNumberFormat="1" applyFont="1" applyFill="1" applyBorder="1" applyAlignment="1" applyProtection="1">
      <alignment horizontal="left"/>
      <protection locked="0"/>
    </xf>
    <xf numFmtId="0" fontId="0" fillId="2" borderId="2" xfId="0" applyFill="1" applyBorder="1" applyProtection="1"/>
    <xf numFmtId="0" fontId="0" fillId="2" borderId="10" xfId="0" applyFont="1" applyFill="1" applyBorder="1" applyProtection="1"/>
    <xf numFmtId="164" fontId="10" fillId="4" borderId="10" xfId="0" applyNumberFormat="1" applyFont="1" applyFill="1" applyBorder="1" applyAlignment="1" applyProtection="1">
      <alignment horizontal="left"/>
      <protection locked="0"/>
    </xf>
    <xf numFmtId="164" fontId="10" fillId="4" borderId="7" xfId="0" applyNumberFormat="1" applyFont="1" applyFill="1" applyBorder="1" applyAlignment="1" applyProtection="1">
      <alignment horizontal="left"/>
      <protection locked="0"/>
    </xf>
    <xf numFmtId="0" fontId="0" fillId="2" borderId="2" xfId="0" applyFont="1" applyFill="1" applyBorder="1" applyProtection="1"/>
    <xf numFmtId="0" fontId="0" fillId="0" borderId="2" xfId="0" applyFont="1" applyBorder="1" applyAlignment="1" applyProtection="1">
      <alignment wrapText="1"/>
    </xf>
    <xf numFmtId="0" fontId="0" fillId="0" borderId="10" xfId="0" applyFont="1" applyBorder="1" applyAlignment="1" applyProtection="1">
      <alignment wrapText="1"/>
    </xf>
    <xf numFmtId="0" fontId="0" fillId="0" borderId="2" xfId="0" applyFont="1" applyBorder="1" applyAlignment="1" applyProtection="1">
      <alignment horizontal="left" wrapText="1"/>
    </xf>
    <xf numFmtId="0" fontId="0" fillId="0" borderId="10" xfId="0" applyFont="1" applyBorder="1" applyAlignment="1" applyProtection="1">
      <alignment horizontal="left" wrapText="1"/>
    </xf>
    <xf numFmtId="49" fontId="10" fillId="4" borderId="4" xfId="0" applyNumberFormat="1" applyFont="1" applyFill="1" applyBorder="1" applyAlignment="1" applyProtection="1">
      <alignment horizontal="left"/>
      <protection locked="0"/>
    </xf>
    <xf numFmtId="49" fontId="10" fillId="4" borderId="5" xfId="0" applyNumberFormat="1" applyFont="1" applyFill="1" applyBorder="1" applyAlignment="1" applyProtection="1">
      <alignment horizontal="left"/>
      <protection locked="0"/>
    </xf>
    <xf numFmtId="0" fontId="0" fillId="0" borderId="12" xfId="0" applyFont="1" applyBorder="1" applyAlignment="1" applyProtection="1">
      <alignment horizontal="left"/>
    </xf>
    <xf numFmtId="0" fontId="0" fillId="0" borderId="4" xfId="0" applyFont="1" applyBorder="1" applyAlignment="1" applyProtection="1">
      <alignment horizontal="left"/>
    </xf>
    <xf numFmtId="0" fontId="0" fillId="2" borderId="6" xfId="0" applyFont="1" applyFill="1" applyBorder="1" applyProtection="1"/>
    <xf numFmtId="0" fontId="0" fillId="2" borderId="9" xfId="0" applyFont="1" applyFill="1" applyBorder="1" applyProtection="1"/>
    <xf numFmtId="165" fontId="10" fillId="4" borderId="9" xfId="0" applyNumberFormat="1" applyFont="1" applyFill="1" applyBorder="1" applyAlignment="1" applyProtection="1">
      <alignment horizontal="left"/>
      <protection locked="0"/>
    </xf>
    <xf numFmtId="165" fontId="10" fillId="4" borderId="8" xfId="0" applyNumberFormat="1" applyFont="1" applyFill="1" applyBorder="1" applyAlignment="1" applyProtection="1">
      <alignment horizontal="left"/>
      <protection locked="0"/>
    </xf>
    <xf numFmtId="49" fontId="10" fillId="4" borderId="9" xfId="0" applyNumberFormat="1" applyFont="1" applyFill="1" applyBorder="1" applyAlignment="1" applyProtection="1">
      <alignment horizontal="left"/>
      <protection locked="0"/>
    </xf>
    <xf numFmtId="49" fontId="10" fillId="4" borderId="8" xfId="0" applyNumberFormat="1" applyFont="1" applyFill="1" applyBorder="1" applyAlignment="1" applyProtection="1">
      <alignment horizontal="left"/>
      <protection locked="0"/>
    </xf>
    <xf numFmtId="0" fontId="14" fillId="3" borderId="3" xfId="0" applyFont="1" applyFill="1" applyBorder="1" applyAlignment="1" applyProtection="1">
      <alignment horizontal="center"/>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12" xfId="0" applyFont="1" applyBorder="1" applyProtection="1"/>
    <xf numFmtId="0" fontId="0" fillId="0" borderId="4" xfId="0" applyFont="1" applyBorder="1" applyProtection="1"/>
    <xf numFmtId="0" fontId="0" fillId="0" borderId="5" xfId="0" applyFont="1" applyBorder="1" applyProtection="1"/>
    <xf numFmtId="0" fontId="0" fillId="4" borderId="2" xfId="0" applyFont="1" applyFill="1" applyBorder="1" applyProtection="1">
      <protection locked="0"/>
    </xf>
    <xf numFmtId="0" fontId="0" fillId="4" borderId="10" xfId="0" applyFont="1" applyFill="1" applyBorder="1" applyProtection="1">
      <protection locked="0"/>
    </xf>
    <xf numFmtId="0" fontId="0" fillId="4" borderId="7" xfId="0" applyFont="1" applyFill="1" applyBorder="1" applyProtection="1">
      <protection locked="0"/>
    </xf>
    <xf numFmtId="0" fontId="15" fillId="0" borderId="3" xfId="0" applyFont="1" applyBorder="1" applyAlignment="1">
      <alignment horizontal="left" wrapText="1"/>
    </xf>
    <xf numFmtId="0" fontId="10" fillId="0" borderId="6" xfId="0" applyFont="1" applyBorder="1" applyAlignment="1" applyProtection="1">
      <alignment wrapText="1"/>
    </xf>
    <xf numFmtId="0" fontId="0" fillId="0" borderId="9" xfId="0" applyBorder="1" applyAlignment="1">
      <alignment wrapText="1"/>
    </xf>
    <xf numFmtId="0" fontId="10" fillId="0" borderId="4" xfId="0" applyFont="1" applyBorder="1" applyAlignment="1" applyProtection="1"/>
    <xf numFmtId="0" fontId="0" fillId="0" borderId="4" xfId="0" applyBorder="1" applyAlignment="1"/>
    <xf numFmtId="0" fontId="0" fillId="4" borderId="11" xfId="0" applyFont="1" applyFill="1" applyBorder="1" applyProtection="1">
      <protection locked="0"/>
    </xf>
    <xf numFmtId="0" fontId="0" fillId="4" borderId="0" xfId="0" applyFont="1" applyFill="1" applyBorder="1" applyProtection="1">
      <protection locked="0"/>
    </xf>
    <xf numFmtId="0" fontId="0" fillId="4" borderId="1" xfId="0" applyFont="1" applyFill="1" applyBorder="1" applyProtection="1">
      <protection locked="0"/>
    </xf>
    <xf numFmtId="0" fontId="0" fillId="0" borderId="11" xfId="0" applyFont="1" applyBorder="1" applyProtection="1"/>
    <xf numFmtId="0" fontId="0" fillId="0" borderId="0" xfId="0" applyFont="1" applyBorder="1" applyProtection="1"/>
    <xf numFmtId="0" fontId="0" fillId="0" borderId="1" xfId="0" applyFont="1" applyBorder="1" applyProtection="1"/>
    <xf numFmtId="0" fontId="9" fillId="0" borderId="10" xfId="0" applyFont="1" applyBorder="1" applyAlignment="1" applyProtection="1">
      <alignment wrapText="1"/>
    </xf>
    <xf numFmtId="0" fontId="9" fillId="0" borderId="7" xfId="0" applyFont="1" applyBorder="1" applyAlignment="1">
      <alignment wrapText="1"/>
    </xf>
    <xf numFmtId="0" fontId="14" fillId="3" borderId="2" xfId="0" applyFont="1" applyFill="1" applyBorder="1" applyAlignment="1">
      <alignment horizontal="center" vertical="center"/>
    </xf>
    <xf numFmtId="0" fontId="14" fillId="3" borderId="10" xfId="0" applyFont="1" applyFill="1" applyBorder="1" applyAlignment="1">
      <alignment horizontal="center" vertical="center"/>
    </xf>
    <xf numFmtId="0" fontId="0" fillId="0" borderId="9" xfId="0" applyBorder="1" applyAlignment="1">
      <alignment horizontal="left" wrapText="1"/>
    </xf>
    <xf numFmtId="0" fontId="0" fillId="0" borderId="9" xfId="0" applyFont="1" applyBorder="1" applyAlignment="1">
      <alignment horizontal="left" wrapText="1"/>
    </xf>
    <xf numFmtId="0" fontId="0" fillId="0" borderId="0" xfId="0" applyFont="1" applyAlignment="1">
      <alignment horizontal="left" indent="1"/>
    </xf>
    <xf numFmtId="0" fontId="0" fillId="0" borderId="0" xfId="0" applyFont="1" applyAlignment="1">
      <alignment horizontal="justify"/>
    </xf>
    <xf numFmtId="0" fontId="0" fillId="0" borderId="0" xfId="0" applyAlignment="1">
      <alignment wrapText="1"/>
    </xf>
    <xf numFmtId="0" fontId="0" fillId="0" borderId="0" xfId="0" applyFont="1" applyAlignment="1">
      <alignment wrapText="1"/>
    </xf>
    <xf numFmtId="0" fontId="10" fillId="4" borderId="9" xfId="0" applyFont="1" applyFill="1" applyBorder="1" applyAlignment="1" applyProtection="1">
      <alignment horizontal="right"/>
      <protection locked="0"/>
    </xf>
    <xf numFmtId="0" fontId="0" fillId="4" borderId="4" xfId="0" applyFill="1" applyBorder="1" applyAlignment="1" applyProtection="1">
      <alignment horizontal="right"/>
      <protection locked="0"/>
    </xf>
    <xf numFmtId="0" fontId="0" fillId="0" borderId="10" xfId="0" applyFont="1" applyBorder="1" applyAlignment="1" applyProtection="1">
      <alignment horizontal="center" wrapText="1"/>
    </xf>
    <xf numFmtId="0" fontId="0" fillId="0" borderId="7" xfId="0" applyFont="1" applyBorder="1" applyAlignment="1" applyProtection="1">
      <alignment horizontal="center" wrapText="1"/>
    </xf>
    <xf numFmtId="0" fontId="0" fillId="0" borderId="9" xfId="0" applyFont="1" applyBorder="1" applyAlignment="1" applyProtection="1">
      <alignment horizontal="left" wrapText="1"/>
    </xf>
    <xf numFmtId="0" fontId="0" fillId="0" borderId="0" xfId="0" applyFont="1" applyBorder="1" applyAlignment="1" applyProtection="1">
      <alignment horizontal="left" wrapText="1"/>
    </xf>
    <xf numFmtId="0" fontId="0" fillId="0" borderId="11" xfId="0" applyFont="1" applyBorder="1" applyAlignment="1" applyProtection="1">
      <alignment horizontal="left" wrapText="1"/>
    </xf>
    <xf numFmtId="0" fontId="10" fillId="4" borderId="6" xfId="0" applyFont="1" applyFill="1" applyBorder="1" applyAlignment="1" applyProtection="1">
      <alignment horizontal="right"/>
      <protection locked="0"/>
    </xf>
    <xf numFmtId="0" fontId="10" fillId="4" borderId="12" xfId="0" applyFont="1" applyFill="1" applyBorder="1" applyAlignment="1" applyProtection="1">
      <alignment horizontal="right"/>
      <protection locked="0"/>
    </xf>
    <xf numFmtId="0" fontId="17" fillId="0" borderId="10" xfId="0" applyFont="1" applyBorder="1" applyAlignment="1" applyProtection="1">
      <alignment horizontal="right"/>
    </xf>
    <xf numFmtId="0" fontId="9" fillId="0" borderId="10" xfId="0" applyFont="1" applyBorder="1" applyAlignment="1">
      <alignment horizontal="right"/>
    </xf>
    <xf numFmtId="0" fontId="9" fillId="0" borderId="0" xfId="0" applyFont="1" applyBorder="1" applyAlignment="1" applyProtection="1"/>
    <xf numFmtId="0" fontId="0" fillId="0" borderId="0" xfId="0" applyFont="1" applyBorder="1" applyAlignment="1"/>
    <xf numFmtId="0" fontId="10" fillId="0" borderId="3" xfId="0" applyFont="1" applyBorder="1" applyAlignment="1" applyProtection="1">
      <alignment vertical="top" wrapText="1"/>
    </xf>
    <xf numFmtId="0" fontId="0" fillId="0" borderId="3" xfId="0" applyBorder="1" applyAlignment="1">
      <alignment vertical="top" wrapText="1"/>
    </xf>
    <xf numFmtId="0" fontId="0" fillId="0" borderId="19" xfId="0" applyBorder="1" applyAlignment="1">
      <alignment vertical="top" wrapText="1"/>
    </xf>
    <xf numFmtId="0" fontId="0" fillId="4" borderId="12" xfId="0" applyFill="1" applyBorder="1" applyAlignment="1" applyProtection="1">
      <alignment horizontal="right"/>
      <protection locked="0"/>
    </xf>
    <xf numFmtId="0" fontId="10" fillId="0" borderId="3" xfId="0" applyFont="1" applyBorder="1" applyAlignment="1" applyProtection="1"/>
    <xf numFmtId="0" fontId="0" fillId="0" borderId="3" xfId="0" applyBorder="1" applyAlignment="1"/>
    <xf numFmtId="0" fontId="9" fillId="0" borderId="2" xfId="0" applyFont="1" applyBorder="1" applyAlignment="1" applyProtection="1">
      <alignment horizontal="right"/>
    </xf>
    <xf numFmtId="49" fontId="10"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0" fillId="4" borderId="10" xfId="0" applyFill="1" applyBorder="1" applyAlignment="1">
      <alignment horizontal="left"/>
    </xf>
    <xf numFmtId="0" fontId="0" fillId="0" borderId="0" xfId="0" applyBorder="1" applyAlignment="1" applyProtection="1">
      <alignment vertical="top" wrapText="1"/>
    </xf>
    <xf numFmtId="0" fontId="0" fillId="0" borderId="0" xfId="0" applyFont="1" applyBorder="1" applyAlignment="1" applyProtection="1">
      <alignment vertical="top" wrapText="1"/>
    </xf>
    <xf numFmtId="0" fontId="0" fillId="0" borderId="0" xfId="0" applyAlignment="1">
      <alignment vertical="top" wrapText="1"/>
    </xf>
    <xf numFmtId="0" fontId="9" fillId="0" borderId="31" xfId="0" applyFont="1" applyBorder="1" applyAlignment="1" applyProtection="1">
      <alignment wrapText="1"/>
    </xf>
    <xf numFmtId="0" fontId="0" fillId="0" borderId="31" xfId="0" applyBorder="1" applyAlignment="1">
      <alignment wrapText="1"/>
    </xf>
    <xf numFmtId="0" fontId="10" fillId="4" borderId="17" xfId="0" applyFont="1" applyFill="1" applyBorder="1" applyAlignment="1" applyProtection="1">
      <alignment horizontal="center" vertical="top" wrapText="1"/>
      <protection locked="0"/>
    </xf>
    <xf numFmtId="0" fontId="0" fillId="4" borderId="17" xfId="0" applyFill="1" applyBorder="1" applyAlignment="1" applyProtection="1">
      <alignment horizontal="center" vertical="top" wrapText="1"/>
      <protection locked="0"/>
    </xf>
    <xf numFmtId="0" fontId="0" fillId="4" borderId="21" xfId="0" applyFill="1" applyBorder="1" applyAlignment="1" applyProtection="1">
      <alignment vertical="top"/>
      <protection locked="0"/>
    </xf>
    <xf numFmtId="49" fontId="17" fillId="0" borderId="10" xfId="0" applyNumberFormat="1" applyFont="1" applyFill="1" applyBorder="1" applyAlignment="1" applyProtection="1">
      <alignment horizontal="left"/>
    </xf>
    <xf numFmtId="0" fontId="9" fillId="0" borderId="10" xfId="0" applyNumberFormat="1" applyFont="1" applyFill="1" applyBorder="1" applyAlignment="1" applyProtection="1">
      <alignment horizontal="left"/>
    </xf>
    <xf numFmtId="0" fontId="9" fillId="0" borderId="0" xfId="0" applyFont="1" applyBorder="1" applyAlignment="1" applyProtection="1">
      <alignment horizontal="left" vertical="top" wrapText="1"/>
    </xf>
    <xf numFmtId="0" fontId="9" fillId="0" borderId="0" xfId="0" applyFont="1" applyAlignment="1">
      <alignment horizontal="left" vertical="top" wrapText="1"/>
    </xf>
    <xf numFmtId="0" fontId="0" fillId="0" borderId="11" xfId="0" applyBorder="1" applyAlignment="1">
      <alignment wrapText="1"/>
    </xf>
    <xf numFmtId="0" fontId="0" fillId="0" borderId="0" xfId="0" applyBorder="1" applyAlignment="1" applyProtection="1">
      <alignment horizontal="left" vertical="top" wrapText="1"/>
    </xf>
    <xf numFmtId="0" fontId="0" fillId="0" borderId="0" xfId="0" applyFont="1" applyAlignment="1" applyProtection="1">
      <alignment horizontal="left" vertical="top" wrapText="1"/>
    </xf>
    <xf numFmtId="0" fontId="0" fillId="0" borderId="0" xfId="0" applyAlignment="1">
      <alignment vertical="top"/>
    </xf>
    <xf numFmtId="0" fontId="9" fillId="3" borderId="0" xfId="0" applyFont="1" applyFill="1" applyAlignment="1" applyProtection="1">
      <alignment horizontal="left"/>
    </xf>
    <xf numFmtId="0" fontId="0" fillId="0" borderId="0" xfId="0" applyAlignment="1" applyProtection="1">
      <alignment horizontal="left" wrapText="1"/>
    </xf>
    <xf numFmtId="0" fontId="0" fillId="0" borderId="0" xfId="0" applyFont="1" applyAlignment="1" applyProtection="1">
      <alignment horizontal="left" wrapText="1"/>
    </xf>
    <xf numFmtId="0" fontId="0" fillId="0" borderId="0" xfId="0" applyAlignment="1">
      <alignment horizontal="left" vertical="top" wrapText="1"/>
    </xf>
    <xf numFmtId="0" fontId="0" fillId="0" borderId="11" xfId="0" applyBorder="1" applyAlignment="1">
      <alignment horizontal="left" vertical="top" wrapText="1"/>
    </xf>
    <xf numFmtId="0" fontId="14" fillId="3" borderId="4" xfId="0" applyFont="1" applyFill="1" applyBorder="1" applyAlignment="1" applyProtection="1">
      <alignment horizontal="center"/>
    </xf>
    <xf numFmtId="0" fontId="0" fillId="0" borderId="0" xfId="0" applyFont="1" applyAlignment="1">
      <alignment horizontal="center"/>
    </xf>
    <xf numFmtId="49" fontId="8" fillId="0" borderId="0" xfId="1" applyNumberFormat="1" applyAlignment="1" applyProtection="1">
      <alignment horizontal="left" wrapText="1"/>
    </xf>
    <xf numFmtId="49" fontId="0" fillId="0" borderId="0" xfId="0" applyNumberFormat="1" applyAlignment="1">
      <alignment horizontal="left" wrapText="1"/>
    </xf>
    <xf numFmtId="0" fontId="0" fillId="0" borderId="0" xfId="0" applyAlignment="1">
      <alignment horizontal="left" wrapText="1"/>
    </xf>
    <xf numFmtId="0" fontId="14" fillId="3" borderId="2" xfId="0" applyFont="1" applyFill="1" applyBorder="1" applyAlignment="1" applyProtection="1">
      <alignment horizontal="center"/>
    </xf>
    <xf numFmtId="0" fontId="14" fillId="3" borderId="10" xfId="0" applyFont="1" applyFill="1" applyBorder="1" applyAlignment="1" applyProtection="1">
      <alignment horizontal="center"/>
    </xf>
    <xf numFmtId="0" fontId="14" fillId="3" borderId="7" xfId="0" applyFont="1" applyFill="1" applyBorder="1" applyAlignment="1" applyProtection="1">
      <alignment horizontal="center"/>
    </xf>
    <xf numFmtId="0" fontId="9" fillId="0" borderId="3" xfId="0" applyFont="1" applyBorder="1" applyAlignment="1">
      <alignment horizontal="left"/>
    </xf>
    <xf numFmtId="0" fontId="0" fillId="0" borderId="3" xfId="0" applyBorder="1" applyAlignment="1">
      <alignment horizontal="left"/>
    </xf>
    <xf numFmtId="0" fontId="9" fillId="0" borderId="2" xfId="0" applyFont="1" applyBorder="1" applyAlignment="1"/>
    <xf numFmtId="0" fontId="0" fillId="0" borderId="10" xfId="0" applyBorder="1" applyAlignment="1"/>
    <xf numFmtId="0" fontId="0" fillId="0" borderId="7" xfId="0" applyBorder="1" applyAlignment="1"/>
    <xf numFmtId="0" fontId="0" fillId="0" borderId="0" xfId="0" applyAlignment="1">
      <alignment horizontal="left"/>
    </xf>
    <xf numFmtId="0" fontId="0" fillId="0" borderId="0" xfId="0" applyFont="1" applyAlignment="1">
      <alignment horizontal="left"/>
    </xf>
    <xf numFmtId="0" fontId="0" fillId="0" borderId="0" xfId="0" applyFont="1" applyAlignment="1">
      <alignment horizontal="left" wrapText="1"/>
    </xf>
    <xf numFmtId="0" fontId="0" fillId="0" borderId="3" xfId="0" applyFill="1" applyBorder="1" applyAlignment="1">
      <alignment horizontal="left" wrapText="1"/>
    </xf>
    <xf numFmtId="0" fontId="8" fillId="0" borderId="3" xfId="1" applyFont="1" applyBorder="1" applyAlignment="1" applyProtection="1">
      <alignment wrapText="1"/>
    </xf>
    <xf numFmtId="0" fontId="8" fillId="0" borderId="3" xfId="1" applyFont="1" applyBorder="1" applyAlignment="1" applyProtection="1"/>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6" fillId="0" borderId="3" xfId="1" applyFont="1" applyBorder="1" applyAlignment="1" applyProtection="1">
      <alignment wrapText="1"/>
    </xf>
    <xf numFmtId="0" fontId="0" fillId="0" borderId="3" xfId="0" applyFont="1" applyBorder="1" applyAlignment="1">
      <alignment wrapText="1"/>
    </xf>
    <xf numFmtId="0" fontId="0" fillId="0" borderId="3" xfId="0" applyBorder="1" applyAlignment="1">
      <alignment horizontal="left" wrapText="1"/>
    </xf>
    <xf numFmtId="0" fontId="8" fillId="0" borderId="2" xfId="1" applyBorder="1" applyAlignment="1" applyProtection="1">
      <alignment vertical="center"/>
    </xf>
    <xf numFmtId="0" fontId="0" fillId="0" borderId="10" xfId="0" applyBorder="1" applyAlignment="1">
      <alignment vertical="center"/>
    </xf>
    <xf numFmtId="0" fontId="0" fillId="0" borderId="7" xfId="0" applyBorder="1" applyAlignment="1">
      <alignment vertical="center"/>
    </xf>
  </cellXfs>
  <cellStyles count="4">
    <cellStyle name="Currency" xfId="2" builtinId="4"/>
    <cellStyle name="Hyperlink" xfId="1" builtinId="8"/>
    <cellStyle name="Normal" xfId="0" builtinId="0"/>
    <cellStyle name="Percent" xfId="3"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19050</xdr:rowOff>
    </xdr:from>
    <xdr:to>
      <xdr:col>0</xdr:col>
      <xdr:colOff>419100</xdr:colOff>
      <xdr:row>2</xdr:row>
      <xdr:rowOff>381000</xdr:rowOff>
    </xdr:to>
    <xdr:pic>
      <xdr:nvPicPr>
        <xdr:cNvPr id="74176" name="Picture 6" descr="ist2_4789587-paper-clip-icon.jpg">
          <a:extLst>
            <a:ext uri="{FF2B5EF4-FFF2-40B4-BE49-F238E27FC236}">
              <a16:creationId xmlns:a16="http://schemas.microsoft.com/office/drawing/2014/main" id="{00000000-0008-0000-0200-0000C021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527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xdr:row>
      <xdr:rowOff>19050</xdr:rowOff>
    </xdr:from>
    <xdr:to>
      <xdr:col>1</xdr:col>
      <xdr:colOff>19050</xdr:colOff>
      <xdr:row>2</xdr:row>
      <xdr:rowOff>381000</xdr:rowOff>
    </xdr:to>
    <xdr:pic>
      <xdr:nvPicPr>
        <xdr:cNvPr id="74177" name="Picture 6" descr="ist2_4789587-paper-clip-icon.jpg">
          <a:extLst>
            <a:ext uri="{FF2B5EF4-FFF2-40B4-BE49-F238E27FC236}">
              <a16:creationId xmlns:a16="http://schemas.microsoft.com/office/drawing/2014/main" id="{00000000-0008-0000-0200-0000C12101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0" y="295275"/>
          <a:ext cx="457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2</xdr:row>
      <xdr:rowOff>171450</xdr:rowOff>
    </xdr:from>
    <xdr:to>
      <xdr:col>0</xdr:col>
      <xdr:colOff>533400</xdr:colOff>
      <xdr:row>2</xdr:row>
      <xdr:rowOff>533400</xdr:rowOff>
    </xdr:to>
    <xdr:pic>
      <xdr:nvPicPr>
        <xdr:cNvPr id="2" name="Picture 6" descr="ist2_4789587-paper-clip-icon.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4762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114300</xdr:colOff>
      <xdr:row>2</xdr:row>
      <xdr:rowOff>171450</xdr:rowOff>
    </xdr:from>
    <xdr:ext cx="419100" cy="361950"/>
    <xdr:pic>
      <xdr:nvPicPr>
        <xdr:cNvPr id="2" name="Picture 6" descr="ist2_4789587-paper-clip-icon.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5524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876300</xdr:colOff>
      <xdr:row>33</xdr:row>
      <xdr:rowOff>57150</xdr:rowOff>
    </xdr:from>
    <xdr:to>
      <xdr:col>0</xdr:col>
      <xdr:colOff>1143000</xdr:colOff>
      <xdr:row>34</xdr:row>
      <xdr:rowOff>31173</xdr:rowOff>
    </xdr:to>
    <xdr:pic>
      <xdr:nvPicPr>
        <xdr:cNvPr id="2" name="Picture 6" descr="ist2_4789587-paper-clip-ico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6300" y="8782050"/>
          <a:ext cx="266700" cy="545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419100</xdr:colOff>
      <xdr:row>6</xdr:row>
      <xdr:rowOff>361950</xdr:rowOff>
    </xdr:to>
    <xdr:pic>
      <xdr:nvPicPr>
        <xdr:cNvPr id="6763" name="Picture 6" descr="ist2_4789587-paper-clip-icon.jpg">
          <a:extLst>
            <a:ext uri="{FF2B5EF4-FFF2-40B4-BE49-F238E27FC236}">
              <a16:creationId xmlns:a16="http://schemas.microsoft.com/office/drawing/2014/main" id="{00000000-0008-0000-0700-00006B1A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18097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9525</xdr:rowOff>
    </xdr:from>
    <xdr:to>
      <xdr:col>0</xdr:col>
      <xdr:colOff>419100</xdr:colOff>
      <xdr:row>14</xdr:row>
      <xdr:rowOff>0</xdr:rowOff>
    </xdr:to>
    <xdr:pic>
      <xdr:nvPicPr>
        <xdr:cNvPr id="6764" name="Picture 6" descr="ist2_4789587-paper-clip-icon.jpg">
          <a:extLst>
            <a:ext uri="{FF2B5EF4-FFF2-40B4-BE49-F238E27FC236}">
              <a16:creationId xmlns:a16="http://schemas.microsoft.com/office/drawing/2014/main" id="{00000000-0008-0000-0700-00006C1A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39338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9</xdr:row>
      <xdr:rowOff>0</xdr:rowOff>
    </xdr:from>
    <xdr:to>
      <xdr:col>0</xdr:col>
      <xdr:colOff>419100</xdr:colOff>
      <xdr:row>9</xdr:row>
      <xdr:rowOff>361950</xdr:rowOff>
    </xdr:to>
    <xdr:pic>
      <xdr:nvPicPr>
        <xdr:cNvPr id="4" name="Picture 6" descr="ist2_4789587-paper-clip-icon.jp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29813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15</xdr:row>
      <xdr:rowOff>0</xdr:rowOff>
    </xdr:from>
    <xdr:to>
      <xdr:col>0</xdr:col>
      <xdr:colOff>419100</xdr:colOff>
      <xdr:row>15</xdr:row>
      <xdr:rowOff>361950</xdr:rowOff>
    </xdr:to>
    <xdr:pic>
      <xdr:nvPicPr>
        <xdr:cNvPr id="5" name="Picture 6" descr="ist2_4789587-paper-clip-icon.jpg">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47339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19050</xdr:rowOff>
    </xdr:from>
    <xdr:to>
      <xdr:col>0</xdr:col>
      <xdr:colOff>419100</xdr:colOff>
      <xdr:row>4</xdr:row>
      <xdr:rowOff>0</xdr:rowOff>
    </xdr:to>
    <xdr:pic>
      <xdr:nvPicPr>
        <xdr:cNvPr id="75278" name="Picture 6" descr="ist2_4789587-paper-clip-icon.jpg">
          <a:extLst>
            <a:ext uri="{FF2B5EF4-FFF2-40B4-BE49-F238E27FC236}">
              <a16:creationId xmlns:a16="http://schemas.microsoft.com/office/drawing/2014/main" id="{00000000-0008-0000-0800-00000E26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6197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xdr:row>
      <xdr:rowOff>19050</xdr:rowOff>
    </xdr:from>
    <xdr:to>
      <xdr:col>0</xdr:col>
      <xdr:colOff>428625</xdr:colOff>
      <xdr:row>4</xdr:row>
      <xdr:rowOff>0</xdr:rowOff>
    </xdr:to>
    <xdr:pic>
      <xdr:nvPicPr>
        <xdr:cNvPr id="75279" name="Picture 6" descr="ist2_4789587-paper-clip-icon.jpg">
          <a:extLst>
            <a:ext uri="{FF2B5EF4-FFF2-40B4-BE49-F238E27FC236}">
              <a16:creationId xmlns:a16="http://schemas.microsoft.com/office/drawing/2014/main" id="{00000000-0008-0000-0800-00000F26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61975"/>
          <a:ext cx="4191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3</xdr:row>
      <xdr:rowOff>28575</xdr:rowOff>
    </xdr:from>
    <xdr:to>
      <xdr:col>0</xdr:col>
      <xdr:colOff>428625</xdr:colOff>
      <xdr:row>4</xdr:row>
      <xdr:rowOff>19050</xdr:rowOff>
    </xdr:to>
    <xdr:pic>
      <xdr:nvPicPr>
        <xdr:cNvPr id="75280" name="Picture 6" descr="ist2_4789587-paper-clip-icon.jpg">
          <a:extLst>
            <a:ext uri="{FF2B5EF4-FFF2-40B4-BE49-F238E27FC236}">
              <a16:creationId xmlns:a16="http://schemas.microsoft.com/office/drawing/2014/main" id="{00000000-0008-0000-0800-0000102601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9525" y="5715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419100</xdr:colOff>
      <xdr:row>2</xdr:row>
      <xdr:rowOff>171450</xdr:rowOff>
    </xdr:to>
    <xdr:pic>
      <xdr:nvPicPr>
        <xdr:cNvPr id="71960" name="Picture 6" descr="ist2_4789587-paper-clip-icon.jpg">
          <a:extLst>
            <a:ext uri="{FF2B5EF4-FFF2-40B4-BE49-F238E27FC236}">
              <a16:creationId xmlns:a16="http://schemas.microsoft.com/office/drawing/2014/main" id="{00000000-0008-0000-0900-0000181901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200025"/>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114300</xdr:colOff>
      <xdr:row>2</xdr:row>
      <xdr:rowOff>171450</xdr:rowOff>
    </xdr:from>
    <xdr:ext cx="419100" cy="361950"/>
    <xdr:pic>
      <xdr:nvPicPr>
        <xdr:cNvPr id="2" name="Picture 6" descr="ist2_4789587-paper-clip-icon.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14300" y="47625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mhm\Applications\Application_Materials\HRA_TBRA_HBA\2016\2016%20Competitive%20Apps\2016_comp_HB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1-Checklist"/>
      <sheetName val="2-HBA Funding Request"/>
      <sheetName val="2-HBA Matching Funds"/>
      <sheetName val="2-HBA Service Area"/>
      <sheetName val="2-HBA Marketing Plan"/>
      <sheetName val="2-HBA Resolution"/>
      <sheetName val="2-HBA Questionnaire"/>
      <sheetName val="2-Homebuyer Counseling"/>
      <sheetName val="2-Homes Meet TMCS"/>
      <sheetName val="2-Previous HOME Award"/>
      <sheetName val="2-Previous Monitoring"/>
      <sheetName val="2-LAP"/>
      <sheetName val="2-Income Training"/>
      <sheetName val="2-Lack of SF Activities"/>
      <sheetName val="2-First Time Buyer"/>
      <sheetName val="2-Applicant Certification"/>
      <sheetName val="2-Checklist and Score"/>
      <sheetName val="Lists"/>
      <sheetName val="applicationlvldata"/>
      <sheetName val="MatchData"/>
      <sheetName val="AreaSrvd"/>
      <sheetName val="NPBoardInfo"/>
      <sheetName val="Extras"/>
      <sheetName val="ApplicantStaff"/>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ow r="1">
          <cell r="A1" t="str">
            <v>Yes</v>
          </cell>
        </row>
        <row r="2">
          <cell r="A2" t="str">
            <v>No</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sam.gov/portal/public/SAM/"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tdhca.state.tx.us/pmcomp/fo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G257"/>
  <sheetViews>
    <sheetView workbookViewId="0">
      <selection activeCell="J11" sqref="J11"/>
    </sheetView>
  </sheetViews>
  <sheetFormatPr defaultRowHeight="14.4" x14ac:dyDescent="0.3"/>
  <cols>
    <col min="1" max="1" width="19.109375" customWidth="1"/>
    <col min="2" max="2" width="14.33203125" bestFit="1" customWidth="1"/>
  </cols>
  <sheetData>
    <row r="1" spans="1:7" ht="15" thickBot="1" x14ac:dyDescent="0.35">
      <c r="A1" s="50" t="s">
        <v>72</v>
      </c>
      <c r="B1" s="47" t="s">
        <v>73</v>
      </c>
      <c r="E1" t="s">
        <v>337</v>
      </c>
      <c r="G1" t="s">
        <v>437</v>
      </c>
    </row>
    <row r="2" spans="1:7" ht="16.2" thickBot="1" x14ac:dyDescent="0.35">
      <c r="A2" s="51" t="s">
        <v>62</v>
      </c>
      <c r="B2" s="80">
        <v>679715</v>
      </c>
      <c r="E2" s="34"/>
      <c r="G2" t="s">
        <v>438</v>
      </c>
    </row>
    <row r="3" spans="1:7" ht="16.2" thickBot="1" x14ac:dyDescent="0.35">
      <c r="A3" s="51" t="s">
        <v>427</v>
      </c>
      <c r="B3" s="81">
        <v>537301</v>
      </c>
      <c r="E3" t="s">
        <v>338</v>
      </c>
    </row>
    <row r="4" spans="1:7" ht="16.2" thickBot="1" x14ac:dyDescent="0.35">
      <c r="A4" s="51" t="s">
        <v>63</v>
      </c>
      <c r="B4" s="81">
        <v>1247103</v>
      </c>
      <c r="E4" s="34" t="s">
        <v>75</v>
      </c>
    </row>
    <row r="5" spans="1:7" ht="16.2" thickBot="1" x14ac:dyDescent="0.35">
      <c r="A5" s="51" t="s">
        <v>64</v>
      </c>
      <c r="B5" s="81">
        <v>597993</v>
      </c>
      <c r="E5" s="34" t="s">
        <v>76</v>
      </c>
    </row>
    <row r="6" spans="1:7" ht="16.2" thickBot="1" x14ac:dyDescent="0.35">
      <c r="A6" s="51" t="s">
        <v>65</v>
      </c>
      <c r="B6" s="81">
        <v>267556</v>
      </c>
      <c r="E6" s="34" t="s">
        <v>77</v>
      </c>
    </row>
    <row r="7" spans="1:7" ht="16.2" thickBot="1" x14ac:dyDescent="0.35">
      <c r="A7" s="52" t="s">
        <v>66</v>
      </c>
      <c r="B7" s="81">
        <v>127804</v>
      </c>
      <c r="E7" s="34" t="s">
        <v>78</v>
      </c>
    </row>
    <row r="8" spans="1:7" ht="16.2" thickBot="1" x14ac:dyDescent="0.35">
      <c r="A8" s="48" t="s">
        <v>67</v>
      </c>
      <c r="B8" s="81">
        <v>3332143</v>
      </c>
      <c r="E8" s="34" t="s">
        <v>79</v>
      </c>
    </row>
    <row r="9" spans="1:7" ht="16.2" thickBot="1" x14ac:dyDescent="0.35">
      <c r="A9" s="48" t="s">
        <v>68</v>
      </c>
      <c r="B9" s="81">
        <v>154050</v>
      </c>
      <c r="E9" s="34" t="s">
        <v>80</v>
      </c>
    </row>
    <row r="10" spans="1:7" ht="16.2" thickBot="1" x14ac:dyDescent="0.35">
      <c r="A10" s="48" t="s">
        <v>69</v>
      </c>
      <c r="B10" s="81">
        <v>132757</v>
      </c>
      <c r="E10" s="34" t="s">
        <v>81</v>
      </c>
    </row>
    <row r="11" spans="1:7" ht="16.2" thickBot="1" x14ac:dyDescent="0.35">
      <c r="A11" s="48" t="s">
        <v>70</v>
      </c>
      <c r="B11" s="81">
        <v>1447557</v>
      </c>
      <c r="E11" s="34" t="s">
        <v>82</v>
      </c>
    </row>
    <row r="12" spans="1:7" ht="16.2" thickBot="1" x14ac:dyDescent="0.35">
      <c r="A12" s="49" t="s">
        <v>71</v>
      </c>
      <c r="B12" s="81">
        <v>193093</v>
      </c>
      <c r="E12" s="34" t="s">
        <v>83</v>
      </c>
    </row>
    <row r="13" spans="1:7" x14ac:dyDescent="0.3">
      <c r="E13" s="34" t="s">
        <v>84</v>
      </c>
    </row>
    <row r="14" spans="1:7" x14ac:dyDescent="0.3">
      <c r="E14" s="34" t="s">
        <v>323</v>
      </c>
    </row>
    <row r="15" spans="1:7" x14ac:dyDescent="0.3">
      <c r="E15" s="34" t="s">
        <v>85</v>
      </c>
    </row>
    <row r="16" spans="1:7" x14ac:dyDescent="0.3">
      <c r="E16" s="34" t="s">
        <v>86</v>
      </c>
    </row>
    <row r="17" spans="5:5" x14ac:dyDescent="0.3">
      <c r="E17" s="34" t="s">
        <v>87</v>
      </c>
    </row>
    <row r="18" spans="5:5" x14ac:dyDescent="0.3">
      <c r="E18" s="34" t="s">
        <v>88</v>
      </c>
    </row>
    <row r="19" spans="5:5" x14ac:dyDescent="0.3">
      <c r="E19" s="34" t="s">
        <v>89</v>
      </c>
    </row>
    <row r="20" spans="5:5" x14ac:dyDescent="0.3">
      <c r="E20" s="34" t="s">
        <v>90</v>
      </c>
    </row>
    <row r="21" spans="5:5" x14ac:dyDescent="0.3">
      <c r="E21" s="34" t="s">
        <v>91</v>
      </c>
    </row>
    <row r="22" spans="5:5" x14ac:dyDescent="0.3">
      <c r="E22" s="34" t="s">
        <v>92</v>
      </c>
    </row>
    <row r="23" spans="5:5" x14ac:dyDescent="0.3">
      <c r="E23" s="34" t="s">
        <v>93</v>
      </c>
    </row>
    <row r="24" spans="5:5" x14ac:dyDescent="0.3">
      <c r="E24" s="34" t="s">
        <v>94</v>
      </c>
    </row>
    <row r="25" spans="5:5" x14ac:dyDescent="0.3">
      <c r="E25" s="34" t="s">
        <v>95</v>
      </c>
    </row>
    <row r="26" spans="5:5" x14ac:dyDescent="0.3">
      <c r="E26" s="34" t="s">
        <v>96</v>
      </c>
    </row>
    <row r="27" spans="5:5" x14ac:dyDescent="0.3">
      <c r="E27" s="34" t="s">
        <v>97</v>
      </c>
    </row>
    <row r="28" spans="5:5" x14ac:dyDescent="0.3">
      <c r="E28" s="34" t="s">
        <v>98</v>
      </c>
    </row>
    <row r="29" spans="5:5" x14ac:dyDescent="0.3">
      <c r="E29" s="34" t="s">
        <v>99</v>
      </c>
    </row>
    <row r="30" spans="5:5" x14ac:dyDescent="0.3">
      <c r="E30" s="34" t="s">
        <v>100</v>
      </c>
    </row>
    <row r="31" spans="5:5" x14ac:dyDescent="0.3">
      <c r="E31" s="34" t="s">
        <v>101</v>
      </c>
    </row>
    <row r="32" spans="5:5" x14ac:dyDescent="0.3">
      <c r="E32" s="34" t="s">
        <v>102</v>
      </c>
    </row>
    <row r="33" spans="5:5" x14ac:dyDescent="0.3">
      <c r="E33" s="34" t="s">
        <v>103</v>
      </c>
    </row>
    <row r="34" spans="5:5" x14ac:dyDescent="0.3">
      <c r="E34" s="34" t="s">
        <v>104</v>
      </c>
    </row>
    <row r="35" spans="5:5" x14ac:dyDescent="0.3">
      <c r="E35" s="34" t="s">
        <v>105</v>
      </c>
    </row>
    <row r="36" spans="5:5" x14ac:dyDescent="0.3">
      <c r="E36" s="34" t="s">
        <v>106</v>
      </c>
    </row>
    <row r="37" spans="5:5" x14ac:dyDescent="0.3">
      <c r="E37" s="34" t="s">
        <v>107</v>
      </c>
    </row>
    <row r="38" spans="5:5" x14ac:dyDescent="0.3">
      <c r="E38" s="34" t="s">
        <v>108</v>
      </c>
    </row>
    <row r="39" spans="5:5" x14ac:dyDescent="0.3">
      <c r="E39" s="34" t="s">
        <v>109</v>
      </c>
    </row>
    <row r="40" spans="5:5" x14ac:dyDescent="0.3">
      <c r="E40" s="34" t="s">
        <v>110</v>
      </c>
    </row>
    <row r="41" spans="5:5" x14ac:dyDescent="0.3">
      <c r="E41" s="34" t="s">
        <v>111</v>
      </c>
    </row>
    <row r="42" spans="5:5" x14ac:dyDescent="0.3">
      <c r="E42" s="34" t="s">
        <v>112</v>
      </c>
    </row>
    <row r="43" spans="5:5" x14ac:dyDescent="0.3">
      <c r="E43" s="34" t="s">
        <v>113</v>
      </c>
    </row>
    <row r="44" spans="5:5" x14ac:dyDescent="0.3">
      <c r="E44" s="34" t="s">
        <v>114</v>
      </c>
    </row>
    <row r="45" spans="5:5" x14ac:dyDescent="0.3">
      <c r="E45" s="34" t="s">
        <v>115</v>
      </c>
    </row>
    <row r="46" spans="5:5" x14ac:dyDescent="0.3">
      <c r="E46" s="34" t="s">
        <v>116</v>
      </c>
    </row>
    <row r="47" spans="5:5" x14ac:dyDescent="0.3">
      <c r="E47" s="34" t="s">
        <v>117</v>
      </c>
    </row>
    <row r="48" spans="5:5" x14ac:dyDescent="0.3">
      <c r="E48" s="34" t="s">
        <v>118</v>
      </c>
    </row>
    <row r="49" spans="5:5" x14ac:dyDescent="0.3">
      <c r="E49" s="34" t="s">
        <v>119</v>
      </c>
    </row>
    <row r="50" spans="5:5" x14ac:dyDescent="0.3">
      <c r="E50" s="34" t="s">
        <v>120</v>
      </c>
    </row>
    <row r="51" spans="5:5" x14ac:dyDescent="0.3">
      <c r="E51" s="34" t="s">
        <v>121</v>
      </c>
    </row>
    <row r="52" spans="5:5" x14ac:dyDescent="0.3">
      <c r="E52" s="34" t="s">
        <v>122</v>
      </c>
    </row>
    <row r="53" spans="5:5" x14ac:dyDescent="0.3">
      <c r="E53" s="34" t="s">
        <v>123</v>
      </c>
    </row>
    <row r="54" spans="5:5" x14ac:dyDescent="0.3">
      <c r="E54" s="34" t="s">
        <v>124</v>
      </c>
    </row>
    <row r="55" spans="5:5" x14ac:dyDescent="0.3">
      <c r="E55" s="34" t="s">
        <v>125</v>
      </c>
    </row>
    <row r="56" spans="5:5" x14ac:dyDescent="0.3">
      <c r="E56" s="34" t="s">
        <v>126</v>
      </c>
    </row>
    <row r="57" spans="5:5" x14ac:dyDescent="0.3">
      <c r="E57" s="34" t="s">
        <v>127</v>
      </c>
    </row>
    <row r="58" spans="5:5" x14ac:dyDescent="0.3">
      <c r="E58" s="34" t="s">
        <v>128</v>
      </c>
    </row>
    <row r="59" spans="5:5" x14ac:dyDescent="0.3">
      <c r="E59" s="34" t="s">
        <v>129</v>
      </c>
    </row>
    <row r="60" spans="5:5" x14ac:dyDescent="0.3">
      <c r="E60" s="34" t="s">
        <v>130</v>
      </c>
    </row>
    <row r="61" spans="5:5" x14ac:dyDescent="0.3">
      <c r="E61" s="34" t="s">
        <v>131</v>
      </c>
    </row>
    <row r="62" spans="5:5" x14ac:dyDescent="0.3">
      <c r="E62" s="34" t="s">
        <v>324</v>
      </c>
    </row>
    <row r="63" spans="5:5" x14ac:dyDescent="0.3">
      <c r="E63" s="34" t="s">
        <v>132</v>
      </c>
    </row>
    <row r="64" spans="5:5" x14ac:dyDescent="0.3">
      <c r="E64" s="34" t="s">
        <v>133</v>
      </c>
    </row>
    <row r="65" spans="5:5" x14ac:dyDescent="0.3">
      <c r="E65" s="34" t="s">
        <v>134</v>
      </c>
    </row>
    <row r="66" spans="5:5" x14ac:dyDescent="0.3">
      <c r="E66" s="34" t="s">
        <v>135</v>
      </c>
    </row>
    <row r="67" spans="5:5" x14ac:dyDescent="0.3">
      <c r="E67" s="34" t="s">
        <v>136</v>
      </c>
    </row>
    <row r="68" spans="5:5" x14ac:dyDescent="0.3">
      <c r="E68" s="34" t="s">
        <v>137</v>
      </c>
    </row>
    <row r="69" spans="5:5" x14ac:dyDescent="0.3">
      <c r="E69" s="34" t="s">
        <v>138</v>
      </c>
    </row>
    <row r="70" spans="5:5" x14ac:dyDescent="0.3">
      <c r="E70" s="34" t="s">
        <v>139</v>
      </c>
    </row>
    <row r="71" spans="5:5" x14ac:dyDescent="0.3">
      <c r="E71" s="34" t="s">
        <v>140</v>
      </c>
    </row>
    <row r="72" spans="5:5" x14ac:dyDescent="0.3">
      <c r="E72" s="34" t="s">
        <v>141</v>
      </c>
    </row>
    <row r="73" spans="5:5" x14ac:dyDescent="0.3">
      <c r="E73" s="34" t="s">
        <v>143</v>
      </c>
    </row>
    <row r="74" spans="5:5" x14ac:dyDescent="0.3">
      <c r="E74" s="34" t="s">
        <v>142</v>
      </c>
    </row>
    <row r="75" spans="5:5" x14ac:dyDescent="0.3">
      <c r="E75" s="34" t="s">
        <v>144</v>
      </c>
    </row>
    <row r="76" spans="5:5" x14ac:dyDescent="0.3">
      <c r="E76" s="34" t="s">
        <v>145</v>
      </c>
    </row>
    <row r="77" spans="5:5" x14ac:dyDescent="0.3">
      <c r="E77" s="34" t="s">
        <v>146</v>
      </c>
    </row>
    <row r="78" spans="5:5" x14ac:dyDescent="0.3">
      <c r="E78" s="34" t="s">
        <v>147</v>
      </c>
    </row>
    <row r="79" spans="5:5" x14ac:dyDescent="0.3">
      <c r="E79" s="34" t="s">
        <v>148</v>
      </c>
    </row>
    <row r="80" spans="5:5" x14ac:dyDescent="0.3">
      <c r="E80" s="34" t="s">
        <v>149</v>
      </c>
    </row>
    <row r="81" spans="5:5" x14ac:dyDescent="0.3">
      <c r="E81" s="34" t="s">
        <v>150</v>
      </c>
    </row>
    <row r="82" spans="5:5" x14ac:dyDescent="0.3">
      <c r="E82" s="34" t="s">
        <v>151</v>
      </c>
    </row>
    <row r="83" spans="5:5" x14ac:dyDescent="0.3">
      <c r="E83" s="34" t="s">
        <v>152</v>
      </c>
    </row>
    <row r="84" spans="5:5" x14ac:dyDescent="0.3">
      <c r="E84" s="34" t="s">
        <v>153</v>
      </c>
    </row>
    <row r="85" spans="5:5" x14ac:dyDescent="0.3">
      <c r="E85" s="34" t="s">
        <v>154</v>
      </c>
    </row>
    <row r="86" spans="5:5" x14ac:dyDescent="0.3">
      <c r="E86" s="34" t="s">
        <v>155</v>
      </c>
    </row>
    <row r="87" spans="5:5" x14ac:dyDescent="0.3">
      <c r="E87" s="34" t="s">
        <v>156</v>
      </c>
    </row>
    <row r="88" spans="5:5" x14ac:dyDescent="0.3">
      <c r="E88" s="34" t="s">
        <v>157</v>
      </c>
    </row>
    <row r="89" spans="5:5" x14ac:dyDescent="0.3">
      <c r="E89" s="34" t="s">
        <v>158</v>
      </c>
    </row>
    <row r="90" spans="5:5" x14ac:dyDescent="0.3">
      <c r="E90" s="34" t="s">
        <v>159</v>
      </c>
    </row>
    <row r="91" spans="5:5" x14ac:dyDescent="0.3">
      <c r="E91" s="34" t="s">
        <v>160</v>
      </c>
    </row>
    <row r="92" spans="5:5" x14ac:dyDescent="0.3">
      <c r="E92" s="34" t="s">
        <v>161</v>
      </c>
    </row>
    <row r="93" spans="5:5" x14ac:dyDescent="0.3">
      <c r="E93" s="34" t="s">
        <v>162</v>
      </c>
    </row>
    <row r="94" spans="5:5" x14ac:dyDescent="0.3">
      <c r="E94" s="34" t="s">
        <v>163</v>
      </c>
    </row>
    <row r="95" spans="5:5" x14ac:dyDescent="0.3">
      <c r="E95" s="34" t="s">
        <v>164</v>
      </c>
    </row>
    <row r="96" spans="5:5" x14ac:dyDescent="0.3">
      <c r="E96" s="34" t="s">
        <v>165</v>
      </c>
    </row>
    <row r="97" spans="5:5" x14ac:dyDescent="0.3">
      <c r="E97" s="34" t="s">
        <v>166</v>
      </c>
    </row>
    <row r="98" spans="5:5" x14ac:dyDescent="0.3">
      <c r="E98" s="34" t="s">
        <v>167</v>
      </c>
    </row>
    <row r="99" spans="5:5" x14ac:dyDescent="0.3">
      <c r="E99" s="34" t="s">
        <v>168</v>
      </c>
    </row>
    <row r="100" spans="5:5" x14ac:dyDescent="0.3">
      <c r="E100" s="34" t="s">
        <v>169</v>
      </c>
    </row>
    <row r="101" spans="5:5" x14ac:dyDescent="0.3">
      <c r="E101" s="34" t="s">
        <v>170</v>
      </c>
    </row>
    <row r="102" spans="5:5" x14ac:dyDescent="0.3">
      <c r="E102" s="34" t="s">
        <v>171</v>
      </c>
    </row>
    <row r="103" spans="5:5" x14ac:dyDescent="0.3">
      <c r="E103" s="34" t="s">
        <v>172</v>
      </c>
    </row>
    <row r="104" spans="5:5" x14ac:dyDescent="0.3">
      <c r="E104" s="34" t="s">
        <v>173</v>
      </c>
    </row>
    <row r="105" spans="5:5" x14ac:dyDescent="0.3">
      <c r="E105" s="34" t="s">
        <v>174</v>
      </c>
    </row>
    <row r="106" spans="5:5" x14ac:dyDescent="0.3">
      <c r="E106" s="34" t="s">
        <v>175</v>
      </c>
    </row>
    <row r="107" spans="5:5" x14ac:dyDescent="0.3">
      <c r="E107" s="34" t="s">
        <v>176</v>
      </c>
    </row>
    <row r="108" spans="5:5" x14ac:dyDescent="0.3">
      <c r="E108" s="34" t="s">
        <v>177</v>
      </c>
    </row>
    <row r="109" spans="5:5" x14ac:dyDescent="0.3">
      <c r="E109" s="34" t="s">
        <v>178</v>
      </c>
    </row>
    <row r="110" spans="5:5" x14ac:dyDescent="0.3">
      <c r="E110" s="34" t="s">
        <v>179</v>
      </c>
    </row>
    <row r="111" spans="5:5" x14ac:dyDescent="0.3">
      <c r="E111" s="34" t="s">
        <v>180</v>
      </c>
    </row>
    <row r="112" spans="5:5" x14ac:dyDescent="0.3">
      <c r="E112" s="34" t="s">
        <v>181</v>
      </c>
    </row>
    <row r="113" spans="5:5" x14ac:dyDescent="0.3">
      <c r="E113" s="34" t="s">
        <v>182</v>
      </c>
    </row>
    <row r="114" spans="5:5" x14ac:dyDescent="0.3">
      <c r="E114" s="34" t="s">
        <v>183</v>
      </c>
    </row>
    <row r="115" spans="5:5" x14ac:dyDescent="0.3">
      <c r="E115" s="34" t="s">
        <v>184</v>
      </c>
    </row>
    <row r="116" spans="5:5" x14ac:dyDescent="0.3">
      <c r="E116" s="34" t="s">
        <v>185</v>
      </c>
    </row>
    <row r="117" spans="5:5" x14ac:dyDescent="0.3">
      <c r="E117" s="34" t="s">
        <v>186</v>
      </c>
    </row>
    <row r="118" spans="5:5" x14ac:dyDescent="0.3">
      <c r="E118" s="34" t="s">
        <v>187</v>
      </c>
    </row>
    <row r="119" spans="5:5" x14ac:dyDescent="0.3">
      <c r="E119" s="34" t="s">
        <v>188</v>
      </c>
    </row>
    <row r="120" spans="5:5" x14ac:dyDescent="0.3">
      <c r="E120" s="34" t="s">
        <v>189</v>
      </c>
    </row>
    <row r="121" spans="5:5" x14ac:dyDescent="0.3">
      <c r="E121" s="34" t="s">
        <v>190</v>
      </c>
    </row>
    <row r="122" spans="5:5" x14ac:dyDescent="0.3">
      <c r="E122" s="34" t="s">
        <v>191</v>
      </c>
    </row>
    <row r="123" spans="5:5" x14ac:dyDescent="0.3">
      <c r="E123" s="34" t="s">
        <v>192</v>
      </c>
    </row>
    <row r="124" spans="5:5" x14ac:dyDescent="0.3">
      <c r="E124" s="34" t="s">
        <v>193</v>
      </c>
    </row>
    <row r="125" spans="5:5" x14ac:dyDescent="0.3">
      <c r="E125" s="34" t="s">
        <v>194</v>
      </c>
    </row>
    <row r="126" spans="5:5" x14ac:dyDescent="0.3">
      <c r="E126" s="34" t="s">
        <v>195</v>
      </c>
    </row>
    <row r="127" spans="5:5" x14ac:dyDescent="0.3">
      <c r="E127" s="34" t="s">
        <v>196</v>
      </c>
    </row>
    <row r="128" spans="5:5" x14ac:dyDescent="0.3">
      <c r="E128" s="34" t="s">
        <v>197</v>
      </c>
    </row>
    <row r="129" spans="5:5" x14ac:dyDescent="0.3">
      <c r="E129" s="34" t="s">
        <v>198</v>
      </c>
    </row>
    <row r="130" spans="5:5" x14ac:dyDescent="0.3">
      <c r="E130" s="34" t="s">
        <v>199</v>
      </c>
    </row>
    <row r="131" spans="5:5" x14ac:dyDescent="0.3">
      <c r="E131" s="34" t="s">
        <v>200</v>
      </c>
    </row>
    <row r="132" spans="5:5" x14ac:dyDescent="0.3">
      <c r="E132" s="34" t="s">
        <v>201</v>
      </c>
    </row>
    <row r="133" spans="5:5" x14ac:dyDescent="0.3">
      <c r="E133" s="34" t="s">
        <v>202</v>
      </c>
    </row>
    <row r="134" spans="5:5" x14ac:dyDescent="0.3">
      <c r="E134" s="34" t="s">
        <v>203</v>
      </c>
    </row>
    <row r="135" spans="5:5" x14ac:dyDescent="0.3">
      <c r="E135" s="34" t="s">
        <v>204</v>
      </c>
    </row>
    <row r="136" spans="5:5" x14ac:dyDescent="0.3">
      <c r="E136" s="34" t="s">
        <v>325</v>
      </c>
    </row>
    <row r="137" spans="5:5" x14ac:dyDescent="0.3">
      <c r="E137" s="34" t="s">
        <v>205</v>
      </c>
    </row>
    <row r="138" spans="5:5" x14ac:dyDescent="0.3">
      <c r="E138" s="34" t="s">
        <v>206</v>
      </c>
    </row>
    <row r="139" spans="5:5" x14ac:dyDescent="0.3">
      <c r="E139" s="34" t="s">
        <v>207</v>
      </c>
    </row>
    <row r="140" spans="5:5" x14ac:dyDescent="0.3">
      <c r="E140" s="34" t="s">
        <v>208</v>
      </c>
    </row>
    <row r="141" spans="5:5" x14ac:dyDescent="0.3">
      <c r="E141" s="34" t="s">
        <v>209</v>
      </c>
    </row>
    <row r="142" spans="5:5" x14ac:dyDescent="0.3">
      <c r="E142" s="34" t="s">
        <v>213</v>
      </c>
    </row>
    <row r="143" spans="5:5" x14ac:dyDescent="0.3">
      <c r="E143" s="34" t="s">
        <v>210</v>
      </c>
    </row>
    <row r="144" spans="5:5" x14ac:dyDescent="0.3">
      <c r="E144" s="34" t="s">
        <v>211</v>
      </c>
    </row>
    <row r="145" spans="5:5" x14ac:dyDescent="0.3">
      <c r="E145" s="34" t="s">
        <v>212</v>
      </c>
    </row>
    <row r="146" spans="5:5" x14ac:dyDescent="0.3">
      <c r="E146" s="34" t="s">
        <v>214</v>
      </c>
    </row>
    <row r="147" spans="5:5" x14ac:dyDescent="0.3">
      <c r="E147" s="34" t="s">
        <v>215</v>
      </c>
    </row>
    <row r="148" spans="5:5" x14ac:dyDescent="0.3">
      <c r="E148" s="34" t="s">
        <v>216</v>
      </c>
    </row>
    <row r="149" spans="5:5" x14ac:dyDescent="0.3">
      <c r="E149" s="34" t="s">
        <v>217</v>
      </c>
    </row>
    <row r="150" spans="5:5" x14ac:dyDescent="0.3">
      <c r="E150" s="34" t="s">
        <v>218</v>
      </c>
    </row>
    <row r="151" spans="5:5" x14ac:dyDescent="0.3">
      <c r="E151" s="34" t="s">
        <v>219</v>
      </c>
    </row>
    <row r="152" spans="5:5" x14ac:dyDescent="0.3">
      <c r="E152" s="34" t="s">
        <v>220</v>
      </c>
    </row>
    <row r="153" spans="5:5" x14ac:dyDescent="0.3">
      <c r="E153" s="34" t="s">
        <v>221</v>
      </c>
    </row>
    <row r="154" spans="5:5" x14ac:dyDescent="0.3">
      <c r="E154" s="34" t="s">
        <v>222</v>
      </c>
    </row>
    <row r="155" spans="5:5" x14ac:dyDescent="0.3">
      <c r="E155" s="34" t="s">
        <v>223</v>
      </c>
    </row>
    <row r="156" spans="5:5" x14ac:dyDescent="0.3">
      <c r="E156" s="34" t="s">
        <v>224</v>
      </c>
    </row>
    <row r="157" spans="5:5" x14ac:dyDescent="0.3">
      <c r="E157" s="34" t="s">
        <v>225</v>
      </c>
    </row>
    <row r="158" spans="5:5" x14ac:dyDescent="0.3">
      <c r="E158" s="34" t="s">
        <v>226</v>
      </c>
    </row>
    <row r="159" spans="5:5" x14ac:dyDescent="0.3">
      <c r="E159" s="34" t="s">
        <v>227</v>
      </c>
    </row>
    <row r="160" spans="5:5" x14ac:dyDescent="0.3">
      <c r="E160" s="34" t="s">
        <v>228</v>
      </c>
    </row>
    <row r="161" spans="5:5" x14ac:dyDescent="0.3">
      <c r="E161" s="34" t="s">
        <v>229</v>
      </c>
    </row>
    <row r="162" spans="5:5" x14ac:dyDescent="0.3">
      <c r="E162" s="34" t="s">
        <v>230</v>
      </c>
    </row>
    <row r="163" spans="5:5" x14ac:dyDescent="0.3">
      <c r="E163" s="34" t="s">
        <v>231</v>
      </c>
    </row>
    <row r="164" spans="5:5" x14ac:dyDescent="0.3">
      <c r="E164" s="34" t="s">
        <v>232</v>
      </c>
    </row>
    <row r="165" spans="5:5" x14ac:dyDescent="0.3">
      <c r="E165" s="34" t="s">
        <v>233</v>
      </c>
    </row>
    <row r="166" spans="5:5" x14ac:dyDescent="0.3">
      <c r="E166" s="34" t="s">
        <v>234</v>
      </c>
    </row>
    <row r="167" spans="5:5" x14ac:dyDescent="0.3">
      <c r="E167" s="34" t="s">
        <v>235</v>
      </c>
    </row>
    <row r="168" spans="5:5" x14ac:dyDescent="0.3">
      <c r="E168" s="34" t="s">
        <v>236</v>
      </c>
    </row>
    <row r="169" spans="5:5" x14ac:dyDescent="0.3">
      <c r="E169" s="34" t="s">
        <v>237</v>
      </c>
    </row>
    <row r="170" spans="5:5" x14ac:dyDescent="0.3">
      <c r="E170" s="34" t="s">
        <v>238</v>
      </c>
    </row>
    <row r="171" spans="5:5" x14ac:dyDescent="0.3">
      <c r="E171" s="34" t="s">
        <v>239</v>
      </c>
    </row>
    <row r="172" spans="5:5" x14ac:dyDescent="0.3">
      <c r="E172" s="34" t="s">
        <v>240</v>
      </c>
    </row>
    <row r="173" spans="5:5" x14ac:dyDescent="0.3">
      <c r="E173" s="34" t="s">
        <v>241</v>
      </c>
    </row>
    <row r="174" spans="5:5" x14ac:dyDescent="0.3">
      <c r="E174" s="34" t="s">
        <v>242</v>
      </c>
    </row>
    <row r="175" spans="5:5" x14ac:dyDescent="0.3">
      <c r="E175" s="34" t="s">
        <v>243</v>
      </c>
    </row>
    <row r="176" spans="5:5" x14ac:dyDescent="0.3">
      <c r="E176" s="34" t="s">
        <v>244</v>
      </c>
    </row>
    <row r="177" spans="5:5" x14ac:dyDescent="0.3">
      <c r="E177" s="34" t="s">
        <v>245</v>
      </c>
    </row>
    <row r="178" spans="5:5" x14ac:dyDescent="0.3">
      <c r="E178" s="34" t="s">
        <v>246</v>
      </c>
    </row>
    <row r="179" spans="5:5" x14ac:dyDescent="0.3">
      <c r="E179" s="34" t="s">
        <v>247</v>
      </c>
    </row>
    <row r="180" spans="5:5" x14ac:dyDescent="0.3">
      <c r="E180" s="34" t="s">
        <v>248</v>
      </c>
    </row>
    <row r="181" spans="5:5" x14ac:dyDescent="0.3">
      <c r="E181" s="34" t="s">
        <v>249</v>
      </c>
    </row>
    <row r="182" spans="5:5" x14ac:dyDescent="0.3">
      <c r="E182" s="34" t="s">
        <v>250</v>
      </c>
    </row>
    <row r="183" spans="5:5" x14ac:dyDescent="0.3">
      <c r="E183" s="34" t="s">
        <v>251</v>
      </c>
    </row>
    <row r="184" spans="5:5" x14ac:dyDescent="0.3">
      <c r="E184" s="34" t="s">
        <v>252</v>
      </c>
    </row>
    <row r="185" spans="5:5" x14ac:dyDescent="0.3">
      <c r="E185" s="34" t="s">
        <v>253</v>
      </c>
    </row>
    <row r="186" spans="5:5" x14ac:dyDescent="0.3">
      <c r="E186" s="34" t="s">
        <v>254</v>
      </c>
    </row>
    <row r="187" spans="5:5" x14ac:dyDescent="0.3">
      <c r="E187" s="34" t="s">
        <v>326</v>
      </c>
    </row>
    <row r="188" spans="5:5" x14ac:dyDescent="0.3">
      <c r="E188" s="34" t="s">
        <v>255</v>
      </c>
    </row>
    <row r="189" spans="5:5" x14ac:dyDescent="0.3">
      <c r="E189" s="34" t="s">
        <v>256</v>
      </c>
    </row>
    <row r="190" spans="5:5" x14ac:dyDescent="0.3">
      <c r="E190" s="34" t="s">
        <v>257</v>
      </c>
    </row>
    <row r="191" spans="5:5" x14ac:dyDescent="0.3">
      <c r="E191" s="34" t="s">
        <v>258</v>
      </c>
    </row>
    <row r="192" spans="5:5" x14ac:dyDescent="0.3">
      <c r="E192" s="34" t="s">
        <v>259</v>
      </c>
    </row>
    <row r="193" spans="5:5" x14ac:dyDescent="0.3">
      <c r="E193" s="34" t="s">
        <v>260</v>
      </c>
    </row>
    <row r="194" spans="5:5" x14ac:dyDescent="0.3">
      <c r="E194" s="34" t="s">
        <v>261</v>
      </c>
    </row>
    <row r="195" spans="5:5" x14ac:dyDescent="0.3">
      <c r="E195" s="34" t="s">
        <v>262</v>
      </c>
    </row>
    <row r="196" spans="5:5" x14ac:dyDescent="0.3">
      <c r="E196" s="34" t="s">
        <v>263</v>
      </c>
    </row>
    <row r="197" spans="5:5" x14ac:dyDescent="0.3">
      <c r="E197" s="34" t="s">
        <v>264</v>
      </c>
    </row>
    <row r="198" spans="5:5" x14ac:dyDescent="0.3">
      <c r="E198" s="34" t="s">
        <v>265</v>
      </c>
    </row>
    <row r="199" spans="5:5" x14ac:dyDescent="0.3">
      <c r="E199" s="34" t="s">
        <v>266</v>
      </c>
    </row>
    <row r="200" spans="5:5" x14ac:dyDescent="0.3">
      <c r="E200" s="34" t="s">
        <v>267</v>
      </c>
    </row>
    <row r="201" spans="5:5" x14ac:dyDescent="0.3">
      <c r="E201" s="34" t="s">
        <v>268</v>
      </c>
    </row>
    <row r="202" spans="5:5" x14ac:dyDescent="0.3">
      <c r="E202" s="34" t="s">
        <v>269</v>
      </c>
    </row>
    <row r="203" spans="5:5" x14ac:dyDescent="0.3">
      <c r="E203" s="34" t="s">
        <v>270</v>
      </c>
    </row>
    <row r="204" spans="5:5" x14ac:dyDescent="0.3">
      <c r="E204" s="34" t="s">
        <v>271</v>
      </c>
    </row>
    <row r="205" spans="5:5" x14ac:dyDescent="0.3">
      <c r="E205" s="34" t="s">
        <v>272</v>
      </c>
    </row>
    <row r="206" spans="5:5" x14ac:dyDescent="0.3">
      <c r="E206" s="34" t="s">
        <v>273</v>
      </c>
    </row>
    <row r="207" spans="5:5" x14ac:dyDescent="0.3">
      <c r="E207" s="34" t="s">
        <v>274</v>
      </c>
    </row>
    <row r="208" spans="5:5" x14ac:dyDescent="0.3">
      <c r="E208" s="34" t="s">
        <v>275</v>
      </c>
    </row>
    <row r="209" spans="5:5" x14ac:dyDescent="0.3">
      <c r="E209" s="34" t="s">
        <v>276</v>
      </c>
    </row>
    <row r="210" spans="5:5" x14ac:dyDescent="0.3">
      <c r="E210" s="34" t="s">
        <v>277</v>
      </c>
    </row>
    <row r="211" spans="5:5" x14ac:dyDescent="0.3">
      <c r="E211" s="34" t="s">
        <v>278</v>
      </c>
    </row>
    <row r="212" spans="5:5" x14ac:dyDescent="0.3">
      <c r="E212" s="34" t="s">
        <v>279</v>
      </c>
    </row>
    <row r="213" spans="5:5" x14ac:dyDescent="0.3">
      <c r="E213" s="34" t="s">
        <v>280</v>
      </c>
    </row>
    <row r="214" spans="5:5" x14ac:dyDescent="0.3">
      <c r="E214" s="34" t="s">
        <v>281</v>
      </c>
    </row>
    <row r="215" spans="5:5" x14ac:dyDescent="0.3">
      <c r="E215" s="34" t="s">
        <v>282</v>
      </c>
    </row>
    <row r="216" spans="5:5" x14ac:dyDescent="0.3">
      <c r="E216" s="34" t="s">
        <v>283</v>
      </c>
    </row>
    <row r="217" spans="5:5" x14ac:dyDescent="0.3">
      <c r="E217" s="34" t="s">
        <v>284</v>
      </c>
    </row>
    <row r="218" spans="5:5" x14ac:dyDescent="0.3">
      <c r="E218" s="34" t="s">
        <v>285</v>
      </c>
    </row>
    <row r="219" spans="5:5" x14ac:dyDescent="0.3">
      <c r="E219" s="34" t="s">
        <v>286</v>
      </c>
    </row>
    <row r="220" spans="5:5" x14ac:dyDescent="0.3">
      <c r="E220" s="34" t="s">
        <v>287</v>
      </c>
    </row>
    <row r="221" spans="5:5" x14ac:dyDescent="0.3">
      <c r="E221" s="34" t="s">
        <v>288</v>
      </c>
    </row>
    <row r="222" spans="5:5" x14ac:dyDescent="0.3">
      <c r="E222" s="34" t="s">
        <v>289</v>
      </c>
    </row>
    <row r="223" spans="5:5" x14ac:dyDescent="0.3">
      <c r="E223" s="34" t="s">
        <v>290</v>
      </c>
    </row>
    <row r="224" spans="5:5" x14ac:dyDescent="0.3">
      <c r="E224" s="34" t="s">
        <v>291</v>
      </c>
    </row>
    <row r="225" spans="5:5" x14ac:dyDescent="0.3">
      <c r="E225" s="34" t="s">
        <v>292</v>
      </c>
    </row>
    <row r="226" spans="5:5" x14ac:dyDescent="0.3">
      <c r="E226" s="34" t="s">
        <v>293</v>
      </c>
    </row>
    <row r="227" spans="5:5" x14ac:dyDescent="0.3">
      <c r="E227" s="34" t="s">
        <v>294</v>
      </c>
    </row>
    <row r="228" spans="5:5" x14ac:dyDescent="0.3">
      <c r="E228" s="34" t="s">
        <v>295</v>
      </c>
    </row>
    <row r="229" spans="5:5" x14ac:dyDescent="0.3">
      <c r="E229" s="34" t="s">
        <v>296</v>
      </c>
    </row>
    <row r="230" spans="5:5" x14ac:dyDescent="0.3">
      <c r="E230" s="34" t="s">
        <v>297</v>
      </c>
    </row>
    <row r="231" spans="5:5" x14ac:dyDescent="0.3">
      <c r="E231" s="34" t="s">
        <v>298</v>
      </c>
    </row>
    <row r="232" spans="5:5" x14ac:dyDescent="0.3">
      <c r="E232" s="34" t="s">
        <v>299</v>
      </c>
    </row>
    <row r="233" spans="5:5" x14ac:dyDescent="0.3">
      <c r="E233" s="34" t="s">
        <v>300</v>
      </c>
    </row>
    <row r="234" spans="5:5" x14ac:dyDescent="0.3">
      <c r="E234" s="34" t="s">
        <v>301</v>
      </c>
    </row>
    <row r="235" spans="5:5" x14ac:dyDescent="0.3">
      <c r="E235" s="34" t="s">
        <v>302</v>
      </c>
    </row>
    <row r="236" spans="5:5" x14ac:dyDescent="0.3">
      <c r="E236" s="34" t="s">
        <v>303</v>
      </c>
    </row>
    <row r="237" spans="5:5" x14ac:dyDescent="0.3">
      <c r="E237" s="34" t="s">
        <v>304</v>
      </c>
    </row>
    <row r="238" spans="5:5" x14ac:dyDescent="0.3">
      <c r="E238" s="34" t="s">
        <v>305</v>
      </c>
    </row>
    <row r="239" spans="5:5" x14ac:dyDescent="0.3">
      <c r="E239" s="34" t="s">
        <v>306</v>
      </c>
    </row>
    <row r="240" spans="5:5" x14ac:dyDescent="0.3">
      <c r="E240" s="34" t="s">
        <v>307</v>
      </c>
    </row>
    <row r="241" spans="5:5" x14ac:dyDescent="0.3">
      <c r="E241" s="34" t="s">
        <v>308</v>
      </c>
    </row>
    <row r="242" spans="5:5" x14ac:dyDescent="0.3">
      <c r="E242" s="34" t="s">
        <v>309</v>
      </c>
    </row>
    <row r="243" spans="5:5" x14ac:dyDescent="0.3">
      <c r="E243" s="34" t="s">
        <v>310</v>
      </c>
    </row>
    <row r="244" spans="5:5" x14ac:dyDescent="0.3">
      <c r="E244" s="34" t="s">
        <v>327</v>
      </c>
    </row>
    <row r="245" spans="5:5" x14ac:dyDescent="0.3">
      <c r="E245" s="34" t="s">
        <v>311</v>
      </c>
    </row>
    <row r="246" spans="5:5" x14ac:dyDescent="0.3">
      <c r="E246" s="34" t="s">
        <v>312</v>
      </c>
    </row>
    <row r="247" spans="5:5" x14ac:dyDescent="0.3">
      <c r="E247" s="34" t="s">
        <v>313</v>
      </c>
    </row>
    <row r="248" spans="5:5" x14ac:dyDescent="0.3">
      <c r="E248" s="34" t="s">
        <v>314</v>
      </c>
    </row>
    <row r="249" spans="5:5" x14ac:dyDescent="0.3">
      <c r="E249" s="34" t="s">
        <v>315</v>
      </c>
    </row>
    <row r="250" spans="5:5" x14ac:dyDescent="0.3">
      <c r="E250" s="34" t="s">
        <v>316</v>
      </c>
    </row>
    <row r="251" spans="5:5" x14ac:dyDescent="0.3">
      <c r="E251" s="34" t="s">
        <v>317</v>
      </c>
    </row>
    <row r="252" spans="5:5" x14ac:dyDescent="0.3">
      <c r="E252" s="34" t="s">
        <v>318</v>
      </c>
    </row>
    <row r="253" spans="5:5" x14ac:dyDescent="0.3">
      <c r="E253" s="34" t="s">
        <v>319</v>
      </c>
    </row>
    <row r="254" spans="5:5" x14ac:dyDescent="0.3">
      <c r="E254" s="34" t="s">
        <v>320</v>
      </c>
    </row>
    <row r="255" spans="5:5" x14ac:dyDescent="0.3">
      <c r="E255" s="34" t="s">
        <v>321</v>
      </c>
    </row>
    <row r="256" spans="5:5" x14ac:dyDescent="0.3">
      <c r="E256" s="34" t="s">
        <v>322</v>
      </c>
    </row>
    <row r="257" spans="5:5" x14ac:dyDescent="0.3">
      <c r="E257" s="34" t="s">
        <v>328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0" tint="-0.499984740745262"/>
  </sheetPr>
  <dimension ref="A1:J30"/>
  <sheetViews>
    <sheetView showGridLines="0" view="pageLayout" zoomScale="90" zoomScaleNormal="100" zoomScalePageLayoutView="90" workbookViewId="0">
      <selection activeCell="A5" sqref="A5:D5"/>
    </sheetView>
  </sheetViews>
  <sheetFormatPr defaultColWidth="0" defaultRowHeight="14.4" zeroHeight="1" x14ac:dyDescent="0.3"/>
  <cols>
    <col min="1" max="3" width="9.109375" style="14" customWidth="1"/>
    <col min="4" max="4" width="15.88671875" style="14" customWidth="1"/>
    <col min="5" max="8" width="9.109375" style="14" customWidth="1"/>
    <col min="9" max="9" width="21.33203125" style="14" customWidth="1"/>
    <col min="10" max="10" width="1.6640625" style="14" customWidth="1"/>
    <col min="11" max="16384" width="0" style="14" hidden="1"/>
  </cols>
  <sheetData>
    <row r="1" spans="1:10" ht="15.6" x14ac:dyDescent="0.3">
      <c r="A1" s="257" t="s">
        <v>424</v>
      </c>
      <c r="B1" s="258"/>
      <c r="C1" s="258"/>
      <c r="D1" s="258"/>
      <c r="E1" s="258"/>
      <c r="F1" s="258"/>
      <c r="G1" s="258"/>
      <c r="H1" s="258"/>
      <c r="I1" s="259"/>
    </row>
    <row r="2" spans="1:10" x14ac:dyDescent="0.3">
      <c r="B2" s="3" t="s">
        <v>38</v>
      </c>
    </row>
    <row r="3" spans="1:10" x14ac:dyDescent="0.3">
      <c r="A3" s="3"/>
    </row>
    <row r="4" spans="1:10" x14ac:dyDescent="0.3">
      <c r="A4" s="260" t="s">
        <v>36</v>
      </c>
      <c r="B4" s="261"/>
      <c r="C4" s="261"/>
      <c r="D4" s="261"/>
      <c r="E4" s="262" t="s">
        <v>35</v>
      </c>
      <c r="F4" s="263"/>
      <c r="G4" s="263"/>
      <c r="H4" s="263"/>
      <c r="I4" s="264"/>
    </row>
    <row r="5" spans="1:10" ht="102.75" customHeight="1" x14ac:dyDescent="0.3">
      <c r="A5" s="268" t="s">
        <v>436</v>
      </c>
      <c r="B5" s="268"/>
      <c r="C5" s="268"/>
      <c r="D5" s="268"/>
      <c r="E5" s="269" t="s">
        <v>435</v>
      </c>
      <c r="F5" s="270"/>
      <c r="G5" s="270"/>
      <c r="H5" s="270"/>
      <c r="I5" s="270"/>
    </row>
    <row r="6" spans="1:10" ht="68.25" customHeight="1" x14ac:dyDescent="0.3">
      <c r="A6" s="271" t="s">
        <v>432</v>
      </c>
      <c r="B6" s="272"/>
      <c r="C6" s="272"/>
      <c r="D6" s="273"/>
      <c r="E6" s="274" t="s">
        <v>54</v>
      </c>
      <c r="F6" s="275"/>
      <c r="G6" s="275"/>
      <c r="H6" s="275"/>
      <c r="I6" s="275"/>
    </row>
    <row r="7" spans="1:10" ht="73.5" customHeight="1" x14ac:dyDescent="0.3">
      <c r="A7" s="276" t="s">
        <v>433</v>
      </c>
      <c r="B7" s="276"/>
      <c r="C7" s="276"/>
      <c r="D7" s="276"/>
      <c r="E7" s="277" t="s">
        <v>23</v>
      </c>
      <c r="F7" s="278"/>
      <c r="G7" s="278"/>
      <c r="H7" s="278"/>
      <c r="I7" s="279"/>
    </row>
    <row r="8" spans="1:10" x14ac:dyDescent="0.3">
      <c r="A8" s="22"/>
    </row>
    <row r="9" spans="1:10" ht="29.25" customHeight="1" x14ac:dyDescent="0.3">
      <c r="A9" s="265"/>
      <c r="B9" s="266"/>
      <c r="C9" s="266"/>
      <c r="D9" s="266"/>
      <c r="E9" s="266"/>
      <c r="F9" s="266"/>
      <c r="G9" s="266"/>
      <c r="H9" s="266"/>
      <c r="I9" s="266"/>
      <c r="J9" s="266"/>
    </row>
    <row r="10" spans="1:10" x14ac:dyDescent="0.3">
      <c r="A10" s="22"/>
    </row>
    <row r="11" spans="1:10" ht="45" customHeight="1" x14ac:dyDescent="0.3">
      <c r="A11" s="256"/>
      <c r="B11" s="267"/>
      <c r="C11" s="267"/>
      <c r="D11" s="267"/>
      <c r="E11" s="267"/>
      <c r="F11" s="267"/>
      <c r="G11" s="267"/>
      <c r="H11" s="267"/>
      <c r="I11" s="267"/>
    </row>
    <row r="12" spans="1:10" x14ac:dyDescent="0.3">
      <c r="E12" s="5"/>
    </row>
    <row r="13" spans="1:10" x14ac:dyDescent="0.3"/>
    <row r="14" spans="1:10" x14ac:dyDescent="0.3"/>
    <row r="15" spans="1:10" x14ac:dyDescent="0.3"/>
    <row r="16" spans="1:10"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sheetData>
  <sheetProtection algorithmName="SHA-512" hashValue="PIK5oz+luCYEHRBNCZb820rCZ6kjsDpCO4Zgo+TC/j4Takx1vEss48MGzQT238pLIDO66vdWS4JYSqtcB1GjAg==" saltValue="51O3TD+IXSSyzKG0WU+bcA==" spinCount="100000" sheet="1" objects="1" scenarios="1"/>
  <mergeCells count="11">
    <mergeCell ref="A1:I1"/>
    <mergeCell ref="A4:D4"/>
    <mergeCell ref="E4:I4"/>
    <mergeCell ref="A9:J9"/>
    <mergeCell ref="A11:I11"/>
    <mergeCell ref="A5:D5"/>
    <mergeCell ref="E5:I5"/>
    <mergeCell ref="A6:D6"/>
    <mergeCell ref="E6:I6"/>
    <mergeCell ref="A7:D7"/>
    <mergeCell ref="E7:I7"/>
  </mergeCells>
  <hyperlinks>
    <hyperlink ref="E7" r:id="rId1" xr:uid="{00000000-0004-0000-0900-000000000000}"/>
  </hyperlinks>
  <pageMargins left="0.25" right="0.25" top="1"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sheetPr>
  <dimension ref="A1:J31"/>
  <sheetViews>
    <sheetView showGridLines="0" view="pageLayout" zoomScaleNormal="100" workbookViewId="0">
      <selection activeCell="G9" sqref="G9"/>
    </sheetView>
  </sheetViews>
  <sheetFormatPr defaultColWidth="0" defaultRowHeight="0" customHeight="1" zeroHeight="1" x14ac:dyDescent="0.3"/>
  <cols>
    <col min="1" max="9" width="9.109375" style="40" customWidth="1"/>
    <col min="10" max="16384" width="0" style="40" hidden="1"/>
  </cols>
  <sheetData>
    <row r="1" spans="1:10" ht="8.25" customHeight="1" x14ac:dyDescent="0.3">
      <c r="A1" s="57"/>
    </row>
    <row r="2" spans="1:10" ht="15.6" x14ac:dyDescent="0.3">
      <c r="A2" s="199" t="s">
        <v>425</v>
      </c>
      <c r="B2" s="200"/>
      <c r="C2" s="200"/>
      <c r="D2" s="200"/>
      <c r="E2" s="200"/>
      <c r="F2" s="200"/>
      <c r="G2" s="200"/>
      <c r="H2" s="200"/>
      <c r="I2" s="200"/>
      <c r="J2" s="21"/>
    </row>
    <row r="3" spans="1:10" ht="101.25" customHeight="1" x14ac:dyDescent="0.3">
      <c r="A3" s="41"/>
      <c r="B3" s="201" t="s">
        <v>421</v>
      </c>
      <c r="C3" s="202"/>
      <c r="D3" s="202"/>
      <c r="E3" s="202"/>
      <c r="F3" s="202"/>
      <c r="G3" s="202"/>
      <c r="H3" s="202"/>
      <c r="I3" s="202"/>
      <c r="J3" s="58"/>
    </row>
    <row r="4" spans="1:10" ht="14.4" x14ac:dyDescent="0.3">
      <c r="A4" s="203"/>
      <c r="B4" s="203"/>
      <c r="C4" s="203"/>
      <c r="D4" s="203"/>
      <c r="E4" s="203"/>
      <c r="F4" s="203"/>
      <c r="G4" s="203"/>
      <c r="H4" s="203"/>
      <c r="I4" s="203"/>
      <c r="J4" s="56"/>
    </row>
    <row r="5" spans="1:10" ht="14.4" x14ac:dyDescent="0.3"/>
    <row r="6" spans="1:10" ht="14.4" x14ac:dyDescent="0.3"/>
    <row r="7" spans="1:10" ht="14.4" x14ac:dyDescent="0.3">
      <c r="D7" s="34"/>
    </row>
    <row r="8" spans="1:10" ht="14.4" x14ac:dyDescent="0.3"/>
    <row r="9" spans="1:10" ht="14.4" x14ac:dyDescent="0.3"/>
    <row r="10" spans="1:10" ht="14.4" x14ac:dyDescent="0.3"/>
    <row r="11" spans="1:10" ht="14.4" x14ac:dyDescent="0.3"/>
    <row r="12" spans="1:10" ht="14.4" x14ac:dyDescent="0.3"/>
    <row r="13" spans="1:10" ht="14.4" x14ac:dyDescent="0.3"/>
    <row r="14" spans="1:10" ht="14.4" x14ac:dyDescent="0.3"/>
    <row r="15" spans="1:10" ht="14.4" x14ac:dyDescent="0.3"/>
    <row r="16" spans="1:10"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sheetData>
  <sheetProtection algorithmName="SHA-512" hashValue="6G+SAOpqPOoYVJ3d3+XOVyqDSmkKrHVvvI6kR66bS6ch6E33poksOZjaDEga78ey3KrpdjUWW1Uw4FyMIaVxWA==" saltValue="NlzEpT/kylOmzwWYYqvSKw==" spinCount="100000" sheet="1" objects="1" scenarios="1"/>
  <mergeCells count="3">
    <mergeCell ref="A2:I2"/>
    <mergeCell ref="B3:I3"/>
    <mergeCell ref="A4:I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A2"/>
  <sheetViews>
    <sheetView topLeftCell="AU1" workbookViewId="0">
      <selection activeCell="BK2" sqref="BK2"/>
    </sheetView>
  </sheetViews>
  <sheetFormatPr defaultRowHeight="14.4" x14ac:dyDescent="0.3"/>
  <cols>
    <col min="33" max="33" width="8.88671875" style="34"/>
    <col min="61" max="63" width="8.88671875" style="34"/>
    <col min="72" max="75" width="8.88671875" style="34"/>
  </cols>
  <sheetData>
    <row r="1" spans="1:79" ht="43.2" x14ac:dyDescent="0.3">
      <c r="A1" s="72" t="s">
        <v>360</v>
      </c>
      <c r="B1" s="72" t="s">
        <v>361</v>
      </c>
      <c r="C1" s="72" t="s">
        <v>362</v>
      </c>
      <c r="D1" s="72" t="s">
        <v>363</v>
      </c>
      <c r="E1" s="72" t="s">
        <v>350</v>
      </c>
      <c r="F1" s="72" t="s">
        <v>351</v>
      </c>
      <c r="G1" s="72" t="s">
        <v>352</v>
      </c>
      <c r="H1" s="72" t="s">
        <v>353</v>
      </c>
      <c r="I1" s="72" t="s">
        <v>354</v>
      </c>
      <c r="J1" s="72" t="s">
        <v>355</v>
      </c>
      <c r="K1" s="72" t="s">
        <v>356</v>
      </c>
      <c r="L1" s="72" t="s">
        <v>357</v>
      </c>
      <c r="M1" s="72" t="s">
        <v>358</v>
      </c>
      <c r="N1" s="72" t="s">
        <v>359</v>
      </c>
      <c r="O1" s="72" t="s">
        <v>364</v>
      </c>
      <c r="P1" s="72" t="s">
        <v>365</v>
      </c>
      <c r="Q1" s="72" t="s">
        <v>366</v>
      </c>
      <c r="R1" s="72" t="s">
        <v>367</v>
      </c>
      <c r="S1" s="72" t="s">
        <v>368</v>
      </c>
      <c r="T1" s="72" t="s">
        <v>369</v>
      </c>
      <c r="U1" s="72" t="s">
        <v>370</v>
      </c>
      <c r="V1" s="72" t="s">
        <v>371</v>
      </c>
      <c r="W1" s="72" t="s">
        <v>372</v>
      </c>
      <c r="X1" s="72" t="s">
        <v>373</v>
      </c>
      <c r="Y1" s="72" t="s">
        <v>374</v>
      </c>
      <c r="Z1" s="72" t="s">
        <v>375</v>
      </c>
      <c r="AA1" s="72" t="s">
        <v>376</v>
      </c>
      <c r="AB1" s="72" t="s">
        <v>377</v>
      </c>
      <c r="AC1" s="72" t="s">
        <v>378</v>
      </c>
      <c r="AD1" s="72" t="s">
        <v>379</v>
      </c>
      <c r="AE1" s="72" t="s">
        <v>380</v>
      </c>
      <c r="AF1" s="72" t="s">
        <v>381</v>
      </c>
      <c r="AG1" s="127" t="s">
        <v>483</v>
      </c>
      <c r="AH1" s="72" t="s">
        <v>382</v>
      </c>
      <c r="AI1" s="72" t="s">
        <v>383</v>
      </c>
      <c r="AJ1" s="72" t="s">
        <v>384</v>
      </c>
      <c r="AK1" s="72" t="s">
        <v>385</v>
      </c>
      <c r="AL1" s="72" t="s">
        <v>386</v>
      </c>
      <c r="AM1" s="72" t="s">
        <v>387</v>
      </c>
      <c r="AN1" s="72" t="s">
        <v>388</v>
      </c>
      <c r="AO1" s="72" t="s">
        <v>389</v>
      </c>
      <c r="AP1" s="72" t="s">
        <v>390</v>
      </c>
      <c r="AQ1" s="72" t="s">
        <v>391</v>
      </c>
      <c r="AR1" s="72" t="s">
        <v>392</v>
      </c>
      <c r="AS1" s="72" t="s">
        <v>393</v>
      </c>
      <c r="AT1" s="72" t="s">
        <v>394</v>
      </c>
      <c r="AU1" s="72" t="s">
        <v>395</v>
      </c>
      <c r="AV1" s="72" t="s">
        <v>396</v>
      </c>
      <c r="AW1" s="72" t="s">
        <v>397</v>
      </c>
      <c r="AX1" s="72" t="s">
        <v>398</v>
      </c>
      <c r="AY1" s="72" t="s">
        <v>399</v>
      </c>
      <c r="AZ1" s="72" t="s">
        <v>400</v>
      </c>
      <c r="BA1" s="72" t="s">
        <v>401</v>
      </c>
      <c r="BB1" s="72" t="s">
        <v>402</v>
      </c>
      <c r="BC1" s="72" t="s">
        <v>403</v>
      </c>
      <c r="BD1" s="72" t="s">
        <v>404</v>
      </c>
      <c r="BE1" s="72" t="s">
        <v>405</v>
      </c>
      <c r="BF1" s="72" t="s">
        <v>406</v>
      </c>
      <c r="BG1" s="72" t="s">
        <v>407</v>
      </c>
      <c r="BH1" s="72" t="s">
        <v>408</v>
      </c>
      <c r="BI1" s="127" t="s">
        <v>484</v>
      </c>
      <c r="BJ1" s="127" t="s">
        <v>485</v>
      </c>
      <c r="BK1" s="127" t="s">
        <v>486</v>
      </c>
      <c r="BL1" s="72" t="s">
        <v>409</v>
      </c>
      <c r="BM1" s="72" t="s">
        <v>410</v>
      </c>
      <c r="BN1" s="72" t="s">
        <v>411</v>
      </c>
      <c r="BO1" s="72" t="s">
        <v>412</v>
      </c>
      <c r="BP1" s="72" t="s">
        <v>413</v>
      </c>
      <c r="BQ1" s="72" t="s">
        <v>414</v>
      </c>
      <c r="BR1" s="72" t="s">
        <v>415</v>
      </c>
      <c r="BS1" s="72" t="s">
        <v>416</v>
      </c>
      <c r="BT1" s="127" t="s">
        <v>487</v>
      </c>
      <c r="BU1" s="127" t="s">
        <v>488</v>
      </c>
      <c r="BV1" s="127" t="s">
        <v>489</v>
      </c>
      <c r="BW1" s="127" t="s">
        <v>490</v>
      </c>
      <c r="BX1" s="72" t="s">
        <v>417</v>
      </c>
      <c r="BY1" s="72" t="s">
        <v>418</v>
      </c>
      <c r="BZ1" s="72" t="s">
        <v>419</v>
      </c>
      <c r="CA1" s="72" t="s">
        <v>420</v>
      </c>
    </row>
    <row r="2" spans="1:79" s="77" customFormat="1" x14ac:dyDescent="0.3">
      <c r="A2" s="77">
        <f>'1-1 Applicant Info'!D5</f>
        <v>0</v>
      </c>
      <c r="B2" s="76">
        <f>'1-1 Applicant Info'!D6</f>
        <v>0</v>
      </c>
      <c r="C2" s="76">
        <f>'1-1 Applicant Info'!D7</f>
        <v>0</v>
      </c>
      <c r="D2" s="76">
        <f>'1-1 Applicant Info'!D8</f>
        <v>0</v>
      </c>
      <c r="E2" s="77">
        <f>'1-1 Applicant Info'!D9</f>
        <v>0</v>
      </c>
      <c r="F2" s="76">
        <f>'1-1 Applicant Info'!D10</f>
        <v>0</v>
      </c>
      <c r="G2" s="76">
        <f>'1-1 Applicant Info'!D11</f>
        <v>0</v>
      </c>
      <c r="H2" s="76">
        <f>'1-1 Applicant Info'!D12</f>
        <v>0</v>
      </c>
      <c r="I2" s="76">
        <f>'1-1 Applicant Info'!D13</f>
        <v>0</v>
      </c>
      <c r="J2" s="77">
        <f>'1-1 Applicant Info'!D14</f>
        <v>0</v>
      </c>
      <c r="K2" s="76">
        <f>'1-1 Applicant Info'!D15</f>
        <v>0</v>
      </c>
      <c r="L2" s="76">
        <f>'1-1 Applicant Info'!D16</f>
        <v>0</v>
      </c>
      <c r="M2" s="76">
        <f>'1-1 Applicant Info'!D17</f>
        <v>0</v>
      </c>
      <c r="N2" s="77">
        <f>'1-1 Applicant Info'!D18</f>
        <v>0</v>
      </c>
      <c r="O2" s="76">
        <f>'1-1 Applicant Info'!D19</f>
        <v>0</v>
      </c>
      <c r="P2" s="76">
        <f>'1-1 Applicant Info'!D21</f>
        <v>0</v>
      </c>
      <c r="Q2" s="76">
        <f>'1-1 Applicant Info'!D22</f>
        <v>0</v>
      </c>
      <c r="R2" s="76">
        <f>'1-1 Applicant Info'!D23</f>
        <v>0</v>
      </c>
      <c r="S2" s="77">
        <f>'1-1 Applicant Info'!D24</f>
        <v>0</v>
      </c>
      <c r="T2" s="76">
        <f>'1-1 Applicant Info'!D25</f>
        <v>0</v>
      </c>
      <c r="U2" s="76">
        <f>'1-1 Applicant Info'!D28</f>
        <v>0</v>
      </c>
      <c r="V2" s="76">
        <f>'1-1 Applicant Info'!D29</f>
        <v>0</v>
      </c>
      <c r="W2" s="76">
        <f>'1-1 Applicant Info'!D30</f>
        <v>0</v>
      </c>
      <c r="X2" s="76">
        <f>'1-1 Applicant Info'!D31</f>
        <v>0</v>
      </c>
      <c r="Y2" s="76">
        <f>'1-1 Applicant Info'!D32</f>
        <v>0</v>
      </c>
      <c r="Z2" s="76">
        <f>'1-1 Applicant Info'!D33</f>
        <v>0</v>
      </c>
      <c r="AA2" s="76">
        <f>'1-1 Applicant Info'!D34</f>
        <v>0</v>
      </c>
      <c r="AB2" s="78">
        <f>'1-1 Applicant Info'!D35</f>
        <v>0</v>
      </c>
      <c r="AC2" s="76">
        <f>'1-1 Applicant Info'!D36</f>
        <v>0</v>
      </c>
      <c r="AD2" s="77">
        <f>'1-1 Applicant Info'!D37</f>
        <v>0</v>
      </c>
      <c r="AE2" s="77">
        <f>'1-1 Applicant Info'!D38</f>
        <v>0</v>
      </c>
      <c r="AF2" s="77">
        <f>'1-1 Applicant Info'!D39</f>
        <v>0</v>
      </c>
      <c r="AG2" s="128">
        <f>'1-1 Applicant Info'!D40</f>
        <v>0</v>
      </c>
      <c r="AH2" s="76">
        <f>'1-2 Disclosures'!C4</f>
        <v>0</v>
      </c>
      <c r="AI2" s="77">
        <f>'1-2 Disclosures'!A6</f>
        <v>0</v>
      </c>
      <c r="AJ2" s="76">
        <f>'1-2 Disclosures'!C7</f>
        <v>0</v>
      </c>
      <c r="AK2" s="77">
        <f>'1-2 Disclosures'!A9</f>
        <v>0</v>
      </c>
      <c r="AL2" s="76">
        <f>'1-2 Disclosures'!C10</f>
        <v>0</v>
      </c>
      <c r="AM2" s="77">
        <f>'1-2 Disclosures'!A12</f>
        <v>0</v>
      </c>
      <c r="AN2" s="76">
        <f>'1-2 Disclosures'!C13</f>
        <v>0</v>
      </c>
      <c r="AO2" s="77">
        <f>'1-2 Disclosures'!A15</f>
        <v>0</v>
      </c>
      <c r="AP2" s="76">
        <f>'1-2 Disclosures'!C16</f>
        <v>0</v>
      </c>
      <c r="AQ2" s="77">
        <f>'1-2 Disclosures'!A18</f>
        <v>0</v>
      </c>
      <c r="AR2" s="76">
        <f>'1-2 Disclosures'!C21</f>
        <v>0</v>
      </c>
      <c r="AS2" s="76">
        <f>'1-2 Disclosures'!C22</f>
        <v>0</v>
      </c>
      <c r="AT2" s="76" t="str">
        <f>'1-5 Funding Request'!B5</f>
        <v>CoC List</v>
      </c>
      <c r="AU2" s="79">
        <f>'1-5 Funding Request'!A13</f>
        <v>0</v>
      </c>
      <c r="AV2" s="79">
        <f>'1-5 Funding Request'!B13</f>
        <v>0</v>
      </c>
      <c r="AW2" s="79">
        <f>'1-5 Funding Request'!C13</f>
        <v>0</v>
      </c>
      <c r="AX2" s="79">
        <f>'1-5 Funding Request'!A15</f>
        <v>0</v>
      </c>
      <c r="AY2" s="79">
        <f>'1-5 Funding Request'!B15</f>
        <v>0</v>
      </c>
      <c r="AZ2" s="79">
        <f>'1-5 Funding Request'!C15</f>
        <v>0</v>
      </c>
      <c r="BA2" s="79">
        <f>'1-5 Funding Request'!A17</f>
        <v>0</v>
      </c>
      <c r="BB2" s="79">
        <f>'1-5 Funding Request'!B17</f>
        <v>0</v>
      </c>
      <c r="BC2" s="79">
        <f>'1-5 Funding Request'!C17</f>
        <v>0</v>
      </c>
      <c r="BD2" s="79">
        <f>'1-5 Funding Request'!A19</f>
        <v>0</v>
      </c>
      <c r="BE2" s="79">
        <f>'1-5 Funding Request'!B19</f>
        <v>0</v>
      </c>
      <c r="BF2" s="79">
        <f>'1-5 Funding Request'!C19</f>
        <v>0</v>
      </c>
      <c r="BG2" s="79">
        <f>'1-5 Funding Request'!D27</f>
        <v>0</v>
      </c>
      <c r="BH2" s="79">
        <f>'1-5 Funding Request'!D29</f>
        <v>0</v>
      </c>
      <c r="BI2" s="79">
        <f>'1-5 Funding Request'!D32</f>
        <v>0</v>
      </c>
      <c r="BJ2" s="135">
        <f>'1-5 Funding Request'!D34</f>
        <v>0</v>
      </c>
      <c r="BK2" s="79">
        <f>'1-5 Funding Request'!D35</f>
        <v>0</v>
      </c>
      <c r="BL2" s="77">
        <f>'1-6 Service Area'!B10</f>
        <v>0</v>
      </c>
      <c r="BM2" s="77">
        <f>'1-6 Service Area'!B12</f>
        <v>0</v>
      </c>
      <c r="BN2" s="77">
        <f>'1-6 Service Area'!B14</f>
        <v>0</v>
      </c>
      <c r="BO2" s="77">
        <f>'1-6 Service Area'!B16</f>
        <v>0</v>
      </c>
      <c r="BP2" s="77">
        <f>'1-6 Service Area'!B18</f>
        <v>0</v>
      </c>
      <c r="BQ2" s="77">
        <f>'1-6 Service Area'!B20</f>
        <v>0</v>
      </c>
      <c r="BR2" s="77">
        <f>'1-6 Service Area'!B22</f>
        <v>0</v>
      </c>
      <c r="BS2" s="77">
        <f>'1-6 Service Area'!B24</f>
        <v>0</v>
      </c>
      <c r="BT2" s="77">
        <f>'1-6 Service Area'!B26</f>
        <v>0</v>
      </c>
      <c r="BU2" s="77">
        <f>'1-6 Service Area'!B28</f>
        <v>0</v>
      </c>
      <c r="BV2" s="77">
        <f>'1-6 Service Area'!B30</f>
        <v>0</v>
      </c>
      <c r="BW2" s="77">
        <f>'1-6 Service Area'!B32</f>
        <v>0</v>
      </c>
      <c r="BX2" s="76">
        <f>'1-7 Written Standards'!B7</f>
        <v>0</v>
      </c>
      <c r="BY2" s="76">
        <f>'1-7 Written Standards'!B10</f>
        <v>0</v>
      </c>
      <c r="BZ2" s="76">
        <f>'1-7 Written Standards'!B14</f>
        <v>0</v>
      </c>
      <c r="CA2" s="76">
        <f>'1-7 Written Standards'!B16</f>
        <v>0</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tint="-0.499984740745262"/>
  </sheetPr>
  <dimension ref="A1:I79"/>
  <sheetViews>
    <sheetView showGridLines="0" tabSelected="1" view="pageLayout" zoomScale="110" zoomScaleNormal="100" zoomScalePageLayoutView="110" workbookViewId="0">
      <selection activeCell="D5" sqref="D5:I5"/>
    </sheetView>
  </sheetViews>
  <sheetFormatPr defaultColWidth="0" defaultRowHeight="14.4" zeroHeight="1" x14ac:dyDescent="0.3"/>
  <cols>
    <col min="1" max="1" width="1.88671875" style="23" customWidth="1"/>
    <col min="2" max="2" width="19.33203125" style="23" customWidth="1"/>
    <col min="3" max="3" width="21.44140625" style="23" customWidth="1"/>
    <col min="4" max="9" width="9.109375" style="23" customWidth="1"/>
    <col min="10" max="16384" width="0" style="23" hidden="1"/>
  </cols>
  <sheetData>
    <row r="1" spans="1:9" x14ac:dyDescent="0.3">
      <c r="A1" s="2" t="s">
        <v>19</v>
      </c>
      <c r="D1" s="1"/>
      <c r="E1" s="1"/>
      <c r="F1" s="1"/>
      <c r="G1" s="1"/>
      <c r="H1" s="1"/>
      <c r="I1" s="1"/>
    </row>
    <row r="2" spans="1:9" ht="15.6" x14ac:dyDescent="0.3">
      <c r="A2" s="177" t="s">
        <v>37</v>
      </c>
      <c r="B2" s="177"/>
      <c r="C2" s="177"/>
      <c r="D2" s="177"/>
      <c r="E2" s="177"/>
      <c r="F2" s="177"/>
      <c r="G2" s="177"/>
      <c r="H2" s="177"/>
      <c r="I2" s="177"/>
    </row>
    <row r="3" spans="1:9" ht="35.25" customHeight="1" x14ac:dyDescent="0.3">
      <c r="A3" s="178" t="s">
        <v>443</v>
      </c>
      <c r="B3" s="179"/>
      <c r="C3" s="179"/>
      <c r="D3" s="179"/>
      <c r="E3" s="179"/>
      <c r="F3" s="179"/>
      <c r="G3" s="179"/>
      <c r="H3" s="179"/>
      <c r="I3" s="179"/>
    </row>
    <row r="4" spans="1:9" ht="31.5" customHeight="1" x14ac:dyDescent="0.3">
      <c r="A4" s="143" t="s">
        <v>8</v>
      </c>
      <c r="B4" s="143"/>
      <c r="C4" s="143"/>
      <c r="D4" s="143"/>
      <c r="E4" s="143"/>
      <c r="F4" s="143"/>
      <c r="G4" s="143"/>
      <c r="H4" s="143"/>
      <c r="I4" s="143"/>
    </row>
    <row r="5" spans="1:9" x14ac:dyDescent="0.3">
      <c r="A5" s="171" t="s">
        <v>2</v>
      </c>
      <c r="B5" s="172"/>
      <c r="C5" s="172"/>
      <c r="D5" s="175"/>
      <c r="E5" s="175"/>
      <c r="F5" s="175"/>
      <c r="G5" s="175"/>
      <c r="H5" s="175"/>
      <c r="I5" s="176"/>
    </row>
    <row r="6" spans="1:9" x14ac:dyDescent="0.3">
      <c r="A6" s="171" t="s">
        <v>17</v>
      </c>
      <c r="B6" s="172"/>
      <c r="C6" s="172"/>
      <c r="D6" s="139"/>
      <c r="E6" s="139"/>
      <c r="F6" s="139"/>
      <c r="G6" s="139"/>
      <c r="H6" s="139"/>
      <c r="I6" s="140"/>
    </row>
    <row r="7" spans="1:9" x14ac:dyDescent="0.3">
      <c r="A7" s="171" t="s">
        <v>18</v>
      </c>
      <c r="B7" s="172"/>
      <c r="C7" s="172"/>
      <c r="D7" s="175"/>
      <c r="E7" s="175"/>
      <c r="F7" s="175"/>
      <c r="G7" s="175"/>
      <c r="H7" s="175"/>
      <c r="I7" s="176"/>
    </row>
    <row r="8" spans="1:9" x14ac:dyDescent="0.3">
      <c r="A8" s="171" t="s">
        <v>12</v>
      </c>
      <c r="B8" s="172"/>
      <c r="C8" s="172"/>
      <c r="D8" s="175"/>
      <c r="E8" s="175"/>
      <c r="F8" s="175"/>
      <c r="G8" s="175"/>
      <c r="H8" s="175"/>
      <c r="I8" s="176"/>
    </row>
    <row r="9" spans="1:9" x14ac:dyDescent="0.3">
      <c r="A9" s="158" t="s">
        <v>40</v>
      </c>
      <c r="B9" s="159"/>
      <c r="C9" s="159"/>
      <c r="D9" s="160"/>
      <c r="E9" s="160"/>
      <c r="F9" s="160"/>
      <c r="G9" s="160"/>
      <c r="H9" s="160"/>
      <c r="I9" s="161"/>
    </row>
    <row r="10" spans="1:9" x14ac:dyDescent="0.3">
      <c r="A10" s="171" t="s">
        <v>13</v>
      </c>
      <c r="B10" s="172"/>
      <c r="C10" s="172"/>
      <c r="D10" s="175"/>
      <c r="E10" s="175"/>
      <c r="F10" s="175"/>
      <c r="G10" s="175"/>
      <c r="H10" s="175"/>
      <c r="I10" s="176"/>
    </row>
    <row r="11" spans="1:9" x14ac:dyDescent="0.3">
      <c r="A11" s="162" t="s">
        <v>3</v>
      </c>
      <c r="B11" s="159"/>
      <c r="C11" s="159"/>
      <c r="D11" s="175"/>
      <c r="E11" s="175"/>
      <c r="F11" s="175"/>
      <c r="G11" s="175"/>
      <c r="H11" s="175"/>
      <c r="I11" s="176"/>
    </row>
    <row r="12" spans="1:9" x14ac:dyDescent="0.3">
      <c r="A12" s="171" t="s">
        <v>4</v>
      </c>
      <c r="B12" s="172"/>
      <c r="C12" s="172"/>
      <c r="D12" s="175"/>
      <c r="E12" s="175"/>
      <c r="F12" s="175"/>
      <c r="G12" s="175"/>
      <c r="H12" s="175"/>
      <c r="I12" s="176"/>
    </row>
    <row r="13" spans="1:9" x14ac:dyDescent="0.3">
      <c r="A13" s="171" t="s">
        <v>0</v>
      </c>
      <c r="B13" s="172"/>
      <c r="C13" s="172"/>
      <c r="D13" s="175"/>
      <c r="E13" s="175"/>
      <c r="F13" s="175"/>
      <c r="G13" s="175"/>
      <c r="H13" s="175"/>
      <c r="I13" s="176"/>
    </row>
    <row r="14" spans="1:9" x14ac:dyDescent="0.3">
      <c r="A14" s="171" t="s">
        <v>1</v>
      </c>
      <c r="B14" s="172"/>
      <c r="C14" s="172"/>
      <c r="D14" s="173"/>
      <c r="E14" s="173"/>
      <c r="F14" s="173"/>
      <c r="G14" s="173"/>
      <c r="H14" s="173"/>
      <c r="I14" s="174"/>
    </row>
    <row r="15" spans="1:9" x14ac:dyDescent="0.3">
      <c r="A15" s="171" t="s">
        <v>6</v>
      </c>
      <c r="B15" s="172"/>
      <c r="C15" s="172"/>
      <c r="D15" s="175"/>
      <c r="E15" s="175"/>
      <c r="F15" s="175"/>
      <c r="G15" s="175"/>
      <c r="H15" s="175"/>
      <c r="I15" s="176"/>
    </row>
    <row r="16" spans="1:9" x14ac:dyDescent="0.3">
      <c r="A16" s="171" t="s">
        <v>4</v>
      </c>
      <c r="B16" s="172"/>
      <c r="C16" s="172"/>
      <c r="D16" s="175"/>
      <c r="E16" s="175"/>
      <c r="F16" s="175"/>
      <c r="G16" s="175"/>
      <c r="H16" s="175"/>
      <c r="I16" s="176"/>
    </row>
    <row r="17" spans="1:9" x14ac:dyDescent="0.3">
      <c r="A17" s="171" t="s">
        <v>0</v>
      </c>
      <c r="B17" s="172"/>
      <c r="C17" s="172"/>
      <c r="D17" s="175"/>
      <c r="E17" s="175"/>
      <c r="F17" s="175"/>
      <c r="G17" s="175"/>
      <c r="H17" s="175"/>
      <c r="I17" s="176"/>
    </row>
    <row r="18" spans="1:9" x14ac:dyDescent="0.3">
      <c r="A18" s="171" t="s">
        <v>1</v>
      </c>
      <c r="B18" s="172"/>
      <c r="C18" s="172"/>
      <c r="D18" s="173"/>
      <c r="E18" s="173"/>
      <c r="F18" s="173"/>
      <c r="G18" s="173"/>
      <c r="H18" s="173"/>
      <c r="I18" s="174"/>
    </row>
    <row r="19" spans="1:9" x14ac:dyDescent="0.3">
      <c r="A19" s="162" t="s">
        <v>28</v>
      </c>
      <c r="B19" s="159"/>
      <c r="C19" s="159"/>
      <c r="D19" s="139"/>
      <c r="E19" s="139"/>
      <c r="F19" s="139"/>
      <c r="G19" s="139"/>
      <c r="H19" s="139"/>
      <c r="I19" s="140"/>
    </row>
    <row r="20" spans="1:9" x14ac:dyDescent="0.3">
      <c r="A20" s="6"/>
      <c r="B20" s="6"/>
      <c r="C20" s="6"/>
      <c r="D20" s="7"/>
      <c r="E20" s="7"/>
      <c r="F20" s="7"/>
      <c r="G20" s="7"/>
      <c r="H20" s="7"/>
      <c r="I20" s="7"/>
    </row>
    <row r="21" spans="1:9" x14ac:dyDescent="0.3">
      <c r="A21" s="162" t="s">
        <v>24</v>
      </c>
      <c r="B21" s="159"/>
      <c r="C21" s="159"/>
      <c r="D21" s="139"/>
      <c r="E21" s="139"/>
      <c r="F21" s="139"/>
      <c r="G21" s="139"/>
      <c r="H21" s="139"/>
      <c r="I21" s="140"/>
    </row>
    <row r="22" spans="1:9" x14ac:dyDescent="0.3">
      <c r="A22" s="162" t="s">
        <v>25</v>
      </c>
      <c r="B22" s="159"/>
      <c r="C22" s="159"/>
      <c r="D22" s="139"/>
      <c r="E22" s="139"/>
      <c r="F22" s="139"/>
      <c r="G22" s="139"/>
      <c r="H22" s="139"/>
      <c r="I22" s="140"/>
    </row>
    <row r="23" spans="1:9" x14ac:dyDescent="0.3">
      <c r="A23" s="162" t="s">
        <v>26</v>
      </c>
      <c r="B23" s="159"/>
      <c r="C23" s="159"/>
      <c r="D23" s="139"/>
      <c r="E23" s="139"/>
      <c r="F23" s="139"/>
      <c r="G23" s="139"/>
      <c r="H23" s="139"/>
      <c r="I23" s="140"/>
    </row>
    <row r="24" spans="1:9" x14ac:dyDescent="0.3">
      <c r="A24" s="158" t="s">
        <v>41</v>
      </c>
      <c r="B24" s="159"/>
      <c r="C24" s="159"/>
      <c r="D24" s="160"/>
      <c r="E24" s="160"/>
      <c r="F24" s="160"/>
      <c r="G24" s="160"/>
      <c r="H24" s="160"/>
      <c r="I24" s="161"/>
    </row>
    <row r="25" spans="1:9" x14ac:dyDescent="0.3">
      <c r="A25" s="162" t="s">
        <v>5</v>
      </c>
      <c r="B25" s="159"/>
      <c r="C25" s="159"/>
      <c r="D25" s="139"/>
      <c r="E25" s="139"/>
      <c r="F25" s="139"/>
      <c r="G25" s="139"/>
      <c r="H25" s="139"/>
      <c r="I25" s="140"/>
    </row>
    <row r="26" spans="1:9" ht="3.75" customHeight="1" x14ac:dyDescent="0.3">
      <c r="A26" s="8"/>
      <c r="B26" s="8"/>
      <c r="C26" s="8"/>
      <c r="D26" s="9"/>
      <c r="E26" s="9"/>
      <c r="F26" s="9"/>
      <c r="G26" s="9"/>
      <c r="H26" s="9"/>
      <c r="I26" s="9"/>
    </row>
    <row r="27" spans="1:9" ht="15.75" customHeight="1" x14ac:dyDescent="0.3">
      <c r="A27" s="10" t="s">
        <v>9</v>
      </c>
      <c r="B27" s="11"/>
    </row>
    <row r="28" spans="1:9" ht="33" customHeight="1" x14ac:dyDescent="0.3">
      <c r="A28" s="163" t="s">
        <v>29</v>
      </c>
      <c r="B28" s="164"/>
      <c r="C28" s="164"/>
      <c r="D28" s="139"/>
      <c r="E28" s="139"/>
      <c r="F28" s="139"/>
      <c r="G28" s="139"/>
      <c r="H28" s="139"/>
      <c r="I28" s="140"/>
    </row>
    <row r="29" spans="1:9" ht="17.25" customHeight="1" x14ac:dyDescent="0.3">
      <c r="A29" s="165" t="s">
        <v>30</v>
      </c>
      <c r="B29" s="166"/>
      <c r="C29" s="166"/>
      <c r="D29" s="139"/>
      <c r="E29" s="139"/>
      <c r="F29" s="139"/>
      <c r="G29" s="139"/>
      <c r="H29" s="139"/>
      <c r="I29" s="140"/>
    </row>
    <row r="30" spans="1:9" ht="15.75" customHeight="1" x14ac:dyDescent="0.3">
      <c r="A30" s="163" t="s">
        <v>22</v>
      </c>
      <c r="B30" s="164"/>
      <c r="C30" s="164"/>
      <c r="D30" s="139"/>
      <c r="E30" s="139"/>
      <c r="F30" s="139"/>
      <c r="G30" s="139"/>
      <c r="H30" s="139"/>
      <c r="I30" s="140"/>
    </row>
    <row r="31" spans="1:9" x14ac:dyDescent="0.3">
      <c r="A31" s="155" t="s">
        <v>42</v>
      </c>
      <c r="B31" s="138"/>
      <c r="C31" s="138"/>
      <c r="D31" s="139"/>
      <c r="E31" s="139"/>
      <c r="F31" s="139"/>
      <c r="G31" s="139"/>
      <c r="H31" s="139"/>
      <c r="I31" s="140"/>
    </row>
    <row r="32" spans="1:9" x14ac:dyDescent="0.3">
      <c r="A32" s="137" t="s">
        <v>7</v>
      </c>
      <c r="B32" s="138"/>
      <c r="C32" s="138"/>
      <c r="D32" s="167"/>
      <c r="E32" s="167"/>
      <c r="F32" s="167"/>
      <c r="G32" s="167"/>
      <c r="H32" s="167"/>
      <c r="I32" s="168"/>
    </row>
    <row r="33" spans="1:9" x14ac:dyDescent="0.3">
      <c r="A33" s="155" t="s">
        <v>342</v>
      </c>
      <c r="B33" s="138"/>
      <c r="C33" s="138"/>
      <c r="D33" s="167"/>
      <c r="E33" s="167"/>
      <c r="F33" s="167"/>
      <c r="G33" s="167"/>
      <c r="H33" s="167"/>
      <c r="I33" s="168"/>
    </row>
    <row r="34" spans="1:9" x14ac:dyDescent="0.3">
      <c r="A34" s="169" t="s">
        <v>33</v>
      </c>
      <c r="B34" s="170"/>
      <c r="C34" s="170"/>
      <c r="D34" s="167"/>
      <c r="E34" s="167"/>
      <c r="F34" s="167"/>
      <c r="G34" s="167"/>
      <c r="H34" s="167"/>
      <c r="I34" s="168"/>
    </row>
    <row r="35" spans="1:9" x14ac:dyDescent="0.3">
      <c r="A35" s="155" t="s">
        <v>52</v>
      </c>
      <c r="B35" s="138"/>
      <c r="C35" s="138"/>
      <c r="D35" s="156"/>
      <c r="E35" s="156"/>
      <c r="F35" s="156"/>
      <c r="G35" s="156"/>
      <c r="H35" s="156"/>
      <c r="I35" s="157"/>
    </row>
    <row r="36" spans="1:9" x14ac:dyDescent="0.3">
      <c r="A36" s="137" t="s">
        <v>31</v>
      </c>
      <c r="B36" s="138"/>
      <c r="C36" s="138"/>
      <c r="D36" s="139"/>
      <c r="E36" s="139"/>
      <c r="F36" s="139"/>
      <c r="G36" s="139"/>
      <c r="H36" s="139"/>
      <c r="I36" s="140"/>
    </row>
    <row r="37" spans="1:9" x14ac:dyDescent="0.3">
      <c r="A37" s="137" t="s">
        <v>32</v>
      </c>
      <c r="B37" s="138"/>
      <c r="C37" s="138"/>
      <c r="D37" s="141"/>
      <c r="E37" s="141"/>
      <c r="F37" s="141"/>
      <c r="G37" s="141"/>
      <c r="H37" s="141"/>
      <c r="I37" s="142"/>
    </row>
    <row r="38" spans="1:9" s="39" customFormat="1" x14ac:dyDescent="0.3">
      <c r="A38" s="60" t="s">
        <v>339</v>
      </c>
      <c r="B38" s="59"/>
      <c r="C38" s="59"/>
      <c r="D38" s="144"/>
      <c r="E38" s="145"/>
      <c r="F38" s="145"/>
      <c r="G38" s="145"/>
      <c r="H38" s="145"/>
      <c r="I38" s="146"/>
    </row>
    <row r="39" spans="1:9" s="39" customFormat="1" x14ac:dyDescent="0.3">
      <c r="A39" s="150" t="s">
        <v>340</v>
      </c>
      <c r="B39" s="151"/>
      <c r="C39" s="151"/>
      <c r="D39" s="147"/>
      <c r="E39" s="148"/>
      <c r="F39" s="148"/>
      <c r="G39" s="148"/>
      <c r="H39" s="148"/>
      <c r="I39" s="149"/>
    </row>
    <row r="40" spans="1:9" s="39" customFormat="1" ht="29.25" customHeight="1" x14ac:dyDescent="0.3">
      <c r="A40" s="152" t="s">
        <v>442</v>
      </c>
      <c r="B40" s="153"/>
      <c r="C40" s="153"/>
      <c r="D40" s="154"/>
      <c r="E40" s="154"/>
      <c r="F40" s="154"/>
      <c r="G40" s="154"/>
      <c r="H40" s="154"/>
      <c r="I40" s="154"/>
    </row>
    <row r="41" spans="1:9" ht="39.75" customHeight="1" x14ac:dyDescent="0.3">
      <c r="A41" s="143" t="s">
        <v>53</v>
      </c>
      <c r="B41" s="143"/>
      <c r="C41" s="143"/>
      <c r="D41" s="143"/>
      <c r="E41" s="143"/>
      <c r="F41" s="143"/>
      <c r="G41" s="143"/>
      <c r="H41" s="143"/>
      <c r="I41" s="143"/>
    </row>
    <row r="42" spans="1:9" ht="43.5" customHeight="1" x14ac:dyDescent="0.3"/>
    <row r="43" spans="1:9" x14ac:dyDescent="0.3"/>
    <row r="44" spans="1:9" hidden="1" x14ac:dyDescent="0.3"/>
    <row r="45" spans="1:9" hidden="1" x14ac:dyDescent="0.3"/>
    <row r="46" spans="1:9" hidden="1" x14ac:dyDescent="0.3"/>
    <row r="47" spans="1:9" hidden="1" x14ac:dyDescent="0.3"/>
    <row r="48" spans="1:9"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sheetData>
  <sheetProtection algorithmName="SHA-512" hashValue="jVtf9G88tmdozY6zkjXwn19uuDcqx5F42E86Gpm+GKlB1EjsOrDZBNFcvkIkbsTPIVtsho3VVa+ByCBeqV4TuQ==" saltValue="FONBGpCU9Un4StbVkjparQ==" spinCount="100000" sheet="1" objects="1" scenarios="1"/>
  <mergeCells count="69">
    <mergeCell ref="A12:C12"/>
    <mergeCell ref="D12:I12"/>
    <mergeCell ref="A13:C13"/>
    <mergeCell ref="A9:C9"/>
    <mergeCell ref="D9:I9"/>
    <mergeCell ref="A10:C10"/>
    <mergeCell ref="D10:I10"/>
    <mergeCell ref="A11:C11"/>
    <mergeCell ref="D11:I11"/>
    <mergeCell ref="D13:I13"/>
    <mergeCell ref="A6:C6"/>
    <mergeCell ref="D6:I6"/>
    <mergeCell ref="A7:C7"/>
    <mergeCell ref="D7:I7"/>
    <mergeCell ref="A8:C8"/>
    <mergeCell ref="D8:I8"/>
    <mergeCell ref="A2:I2"/>
    <mergeCell ref="A3:I3"/>
    <mergeCell ref="A4:I4"/>
    <mergeCell ref="A5:C5"/>
    <mergeCell ref="D5:I5"/>
    <mergeCell ref="A14:C14"/>
    <mergeCell ref="D14:I14"/>
    <mergeCell ref="A15:C15"/>
    <mergeCell ref="D15:I15"/>
    <mergeCell ref="D19:I19"/>
    <mergeCell ref="A19:C19"/>
    <mergeCell ref="A16:C16"/>
    <mergeCell ref="D16:I16"/>
    <mergeCell ref="A17:C17"/>
    <mergeCell ref="D17:I17"/>
    <mergeCell ref="A18:C18"/>
    <mergeCell ref="D18:I18"/>
    <mergeCell ref="A21:C21"/>
    <mergeCell ref="D21:I21"/>
    <mergeCell ref="A34:C34"/>
    <mergeCell ref="D34:I34"/>
    <mergeCell ref="A33:C33"/>
    <mergeCell ref="D33:I33"/>
    <mergeCell ref="A22:C22"/>
    <mergeCell ref="D22:I22"/>
    <mergeCell ref="A23:C23"/>
    <mergeCell ref="D23:I23"/>
    <mergeCell ref="A35:C35"/>
    <mergeCell ref="D35:I35"/>
    <mergeCell ref="A24:C24"/>
    <mergeCell ref="D24:I24"/>
    <mergeCell ref="A25:C25"/>
    <mergeCell ref="D25:I25"/>
    <mergeCell ref="A28:C28"/>
    <mergeCell ref="D28:I28"/>
    <mergeCell ref="A29:C29"/>
    <mergeCell ref="D29:I29"/>
    <mergeCell ref="A30:C30"/>
    <mergeCell ref="D30:I30"/>
    <mergeCell ref="A31:C31"/>
    <mergeCell ref="D31:I31"/>
    <mergeCell ref="A32:C32"/>
    <mergeCell ref="D32:I32"/>
    <mergeCell ref="A36:C36"/>
    <mergeCell ref="D36:I36"/>
    <mergeCell ref="A37:C37"/>
    <mergeCell ref="D37:I37"/>
    <mergeCell ref="A41:I41"/>
    <mergeCell ref="D38:I38"/>
    <mergeCell ref="D39:I39"/>
    <mergeCell ref="A39:C39"/>
    <mergeCell ref="A40:C40"/>
    <mergeCell ref="D40:I40"/>
  </mergeCells>
  <dataValidations xWindow="987" yWindow="793" count="32">
    <dataValidation type="list" allowBlank="1" showInputMessage="1" showErrorMessage="1" promptTitle="Legal Description" prompt="What month does your fiscal year end?" sqref="D33:I33" xr:uid="{00000000-0002-0000-0100-000000000000}">
      <formula1>"01,02,03,04,05,06,07,08,09,10,11,12"</formula1>
    </dataValidation>
    <dataValidation type="list" allowBlank="1" showInputMessage="1" showErrorMessage="1" promptTitle="Legal Description" prompt="Please select the day of the month that your fiscal year ends" sqref="D34:I34" xr:uid="{00000000-0002-0000-0100-000001000000}">
      <formula1>"01,02,03,04,05,06,07,08,09,10,11,12,13,14,15,16,17,18,19,20,21,22,23,24,25,26,27,28,29,30,31"</formula1>
    </dataValidation>
    <dataValidation allowBlank="1" showInputMessage="1" showErrorMessage="1" promptTitle="Legal Description" prompt="Enter Applicant SAM expiration date" sqref="D37:I37" xr:uid="{00000000-0002-0000-0100-000002000000}"/>
    <dataValidation type="textLength" operator="greaterThan" allowBlank="1" showInputMessage="1" showErrorMessage="1" errorTitle="Signature Authority Name Error" error="Please enter a Signature Authority first name" promptTitle="Contact Information" prompt="Enter Signature Authority First Name" sqref="D21:I21" xr:uid="{00000000-0002-0000-0100-000003000000}">
      <formula1>1</formula1>
    </dataValidation>
    <dataValidation allowBlank="1" showInputMessage="1" showErrorMessage="1" errorTitle="Signature Authority Error" error="Please enter a Signature Authority last name" promptTitle="Contact Information" prompt="Enter Signature Authority Last Name" sqref="D22:I22" xr:uid="{00000000-0002-0000-0100-000004000000}"/>
    <dataValidation allowBlank="1" showInputMessage="1" showErrorMessage="1" errorTitle="Signature Authority Title" error="Please enter a Signature Authority Title" promptTitle="Contact Information" prompt="Enter Signature Authority Title" sqref="D23:I23" xr:uid="{00000000-0002-0000-0100-000005000000}"/>
    <dataValidation type="list" allowBlank="1" showInputMessage="1" showErrorMessage="1" promptTitle="Legal Description" prompt="Does the Applicant have a Board of Directors?" sqref="D29:I29" xr:uid="{00000000-0002-0000-0100-000006000000}">
      <formula1>"Yes,No"</formula1>
    </dataValidation>
    <dataValidation type="list" allowBlank="1" showInputMessage="1" showErrorMessage="1" promptTitle="Legal Description" prompt="Select legal form of Applicant from the drop down menu" sqref="D28:I28" xr:uid="{00000000-0002-0000-0100-000007000000}">
      <formula1>"Unit of General Purpose Local Government,Private Nonprofit Organization, OTHER - INELIGIBLE APPLICANT"</formula1>
    </dataValidation>
    <dataValidation allowBlank="1" showInputMessage="1" showErrorMessage="1" promptTitle="Legal Description" prompt="Enter UEIN. Information and registration for a UEIN can be accessed at www.dnb.com." sqref="D35:I35" xr:uid="{00000000-0002-0000-0100-000008000000}"/>
    <dataValidation type="list" allowBlank="1" showInputMessage="1" showErrorMessage="1" promptTitle="Legal Description" prompt="Is Applicant an Victims Services Provider" sqref="D38:I38" xr:uid="{00000000-0002-0000-0100-000009000000}">
      <formula1>"Yes, No"</formula1>
    </dataValidation>
    <dataValidation type="list" allowBlank="1" showInputMessage="1" showErrorMessage="1" promptTitle="Legal Description" prompt="Is the Applicant a Historically Underutilized Business?" sqref="D31:I31" xr:uid="{00000000-0002-0000-0100-00000A000000}">
      <formula1>"Yes,No"</formula1>
    </dataValidation>
    <dataValidation type="list" allowBlank="1" showInputMessage="1" showErrorMessage="1" promptTitle="Legal Description" prompt="Is the Applicant Tax Exempt?" sqref="D32:I32" xr:uid="{00000000-0002-0000-0100-00000B000000}">
      <formula1>"Yes,No"</formula1>
    </dataValidation>
    <dataValidation type="list" allowBlank="1" showInputMessage="1" showErrorMessage="1" promptTitle="Legal Description" prompt="Does Applicant plan to serve foster youth with ESG funds?" sqref="D40:I40" xr:uid="{00000000-0002-0000-0100-00000C000000}">
      <formula1>"Yes, No"</formula1>
    </dataValidation>
    <dataValidation type="list" allowBlank="1" showInputMessage="1" showErrorMessage="1" promptTitle="Legal Description" prompt="Is Applicant a Faith-Based Organization?" sqref="D39:I39" xr:uid="{00000000-0002-0000-0100-00000D000000}">
      <formula1>"Yes, No"</formula1>
    </dataValidation>
    <dataValidation allowBlank="1" showInputMessage="1" showErrorMessage="1" promptTitle="Contact Information" prompt="Enter Physical Address City if different from mailing address city" sqref="D16:I16" xr:uid="{00000000-0002-0000-0100-00000E000000}"/>
    <dataValidation allowBlank="1" showInputMessage="1" showErrorMessage="1" promptTitle="Contact Information" prompt="Enter physical addresss state if different from mailing address state" sqref="D17:I17" xr:uid="{00000000-0002-0000-0100-00000F000000}"/>
    <dataValidation type="textLength" operator="equal" allowBlank="1" showInputMessage="1" showErrorMessage="1" errorTitle="Phone Number Error" error="Please enter a valid phone number" promptTitle="Contact Information" prompt="Enter Signature Authority Phone Number" sqref="D24:I24" xr:uid="{00000000-0002-0000-0100-000010000000}">
      <formula1>10</formula1>
    </dataValidation>
    <dataValidation type="textLength" operator="greaterThan" allowBlank="1" showInputMessage="1" showErrorMessage="1" errorTitle="Email Error" error="Please enter an email address" promptTitle="Contact Information" prompt="Enter Signature Authority Email" sqref="D25:I25" xr:uid="{00000000-0002-0000-0100-000011000000}">
      <formula1>1</formula1>
    </dataValidation>
    <dataValidation type="textLength" operator="greaterThan" allowBlank="1" showInputMessage="1" showErrorMessage="1" errorTitle="Legal Name Missing" error="Please enter your organization's name." promptTitle="Contact Information" prompt="Applicant Legal Name" sqref="D5:I5" xr:uid="{00000000-0002-0000-0100-000012000000}">
      <formula1>1</formula1>
    </dataValidation>
    <dataValidation type="textLength" operator="greaterThan" allowBlank="1" showInputMessage="1" showErrorMessage="1" errorTitle="Contact Name Error" error="Please enter a contact first name" promptTitle="Contact Information" prompt="Enter Applicant Contact First Name" sqref="D6:I6" xr:uid="{00000000-0002-0000-0100-000013000000}">
      <formula1>1</formula1>
    </dataValidation>
    <dataValidation allowBlank="1" showInputMessage="1" showErrorMessage="1" errorTitle="Contact Name Error" error="Please enter a contact last name" promptTitle="Contact Information" prompt="Enter Applicant Contact Last Name" sqref="D7:I7" xr:uid="{00000000-0002-0000-0100-000014000000}"/>
    <dataValidation type="textLength" operator="greaterThan" allowBlank="1" showInputMessage="1" showErrorMessage="1" errorTitle="Contact Error" error="Please enter a Contract Title" promptTitle="Contact Information" prompt="Enter Applicant Contact Title" sqref="D8:I8" xr:uid="{00000000-0002-0000-0100-000015000000}">
      <formula1>1</formula1>
    </dataValidation>
    <dataValidation type="textLength" operator="equal" allowBlank="1" showInputMessage="1" showErrorMessage="1" errorTitle="Contact Phone" error="Please enter a contact phone number" promptTitle="Contact Information" prompt="Enter Applicant Contact Phone" sqref="D9:I9" xr:uid="{00000000-0002-0000-0100-000016000000}">
      <formula1>10</formula1>
    </dataValidation>
    <dataValidation type="textLength" operator="greaterThan" allowBlank="1" showInputMessage="1" showErrorMessage="1" errorTitle="Contact Email" error="Please enter a contact email address" promptTitle="Contact Information" prompt="Enter Applicant Contact Email" sqref="D10:I10" xr:uid="{00000000-0002-0000-0100-000017000000}">
      <formula1>1</formula1>
    </dataValidation>
    <dataValidation type="textLength" operator="greaterThan" allowBlank="1" showInputMessage="1" showErrorMessage="1" errorTitle="Missing Address" error="Please enter a mailing address" promptTitle="Contact Information" prompt="Enter Mailing Address" sqref="D11:I11" xr:uid="{00000000-0002-0000-0100-000018000000}">
      <formula1>1</formula1>
    </dataValidation>
    <dataValidation type="textLength" operator="greaterThan" allowBlank="1" showInputMessage="1" showErrorMessage="1" errorTitle="City Error" error="Please enter a mailing address city" promptTitle="Contact Information" prompt="Enter Mailing Address City" sqref="D12:I12" xr:uid="{00000000-0002-0000-0100-000019000000}">
      <formula1>1</formula1>
    </dataValidation>
    <dataValidation type="textLength" operator="greaterThan" allowBlank="1" showInputMessage="1" showErrorMessage="1" errorTitle="Address Error" error="Please enter a mailing address state" promptTitle="Contact Information" prompt="Enter Mailing Address State" sqref="D13:I13" xr:uid="{00000000-0002-0000-0100-00001A000000}">
      <formula1>1</formula1>
    </dataValidation>
    <dataValidation type="textLength" operator="greaterThan" allowBlank="1" showInputMessage="1" showErrorMessage="1" errorTitle="Address Error" error="Please enter a mailing zip code" promptTitle="Contact Information" prompt="Enter Mailing Address Zip Code" sqref="D14:I14" xr:uid="{00000000-0002-0000-0100-00001B000000}">
      <formula1>1</formula1>
    </dataValidation>
    <dataValidation allowBlank="1" showInputMessage="1" showErrorMessage="1" promptTitle="Contact Information" prompt="Enter Physical Address if Different from Mailing Address" sqref="D15:I15" xr:uid="{00000000-0002-0000-0100-00001C000000}"/>
    <dataValidation allowBlank="1" showInputMessage="1" showErrorMessage="1" promptTitle="Contact Information" prompt="Enter physical address zip if different from mailing address zip" sqref="D18:I18" xr:uid="{00000000-0002-0000-0100-00001D000000}"/>
    <dataValidation allowBlank="1" showInputMessage="1" showErrorMessage="1" promptTitle="Contact Information" prompt="Enter Applicant Contact Website" sqref="D19:I19" xr:uid="{00000000-0002-0000-0100-00001E000000}"/>
    <dataValidation type="textLength" operator="equal" allowBlank="1" showInputMessage="1" showErrorMessage="1" errorTitle="TIN Number Error" error="Federal Taxpayer Identification Numbers must be nine digits long." promptTitle="Legal Description" prompt="Enter Tax ID Number" sqref="D30:I30" xr:uid="{00000000-0002-0000-0100-00001F000000}">
      <formula1>9</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xWindow="987" yWindow="793" count="1">
        <x14:dataValidation type="list" allowBlank="1" showInputMessage="1" showErrorMessage="1" promptTitle="Legal Description" prompt="Is the applicant registered with the System for Award Management (SAM)? _x000a_Information and registration for SAM can be accessed at www.sam.gov/portal/public/SAM" xr:uid="{00000000-0002-0000-0100-000020000000}">
          <x14:formula1>
            <xm:f>'HIDE VLOOKUP TABLES'!$G$1:$G$2</xm:f>
          </x14:formula1>
          <xm:sqref>D36:I36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499984740745262"/>
  </sheetPr>
  <dimension ref="A1:J40"/>
  <sheetViews>
    <sheetView showGridLines="0" view="pageLayout" zoomScaleNormal="100" workbookViewId="0">
      <selection activeCell="C4" sqref="C4"/>
    </sheetView>
  </sheetViews>
  <sheetFormatPr defaultColWidth="0" defaultRowHeight="17.25" customHeight="1" zeroHeight="1" x14ac:dyDescent="0.3"/>
  <cols>
    <col min="1" max="1" width="6.5546875" style="23" customWidth="1"/>
    <col min="2" max="2" width="59.109375" style="23" customWidth="1"/>
    <col min="3" max="3" width="35.44140625" style="23" customWidth="1"/>
    <col min="4" max="16384" width="0" style="23" hidden="1"/>
  </cols>
  <sheetData>
    <row r="1" spans="1:10" ht="4.5" customHeight="1" x14ac:dyDescent="0.3">
      <c r="A1" s="2" t="s">
        <v>20</v>
      </c>
      <c r="B1" s="2"/>
      <c r="D1" s="1"/>
      <c r="E1" s="1"/>
      <c r="F1" s="1"/>
      <c r="G1" s="1"/>
      <c r="H1" s="1"/>
      <c r="I1" s="1"/>
      <c r="J1" s="1"/>
    </row>
    <row r="2" spans="1:10" ht="17.25" customHeight="1" x14ac:dyDescent="0.3">
      <c r="A2" s="177" t="s">
        <v>56</v>
      </c>
      <c r="B2" s="177"/>
      <c r="C2" s="177"/>
      <c r="D2" s="1"/>
      <c r="E2" s="12"/>
      <c r="F2" s="1"/>
      <c r="G2" s="1"/>
      <c r="H2" s="1"/>
      <c r="I2" s="1"/>
      <c r="J2" s="1"/>
    </row>
    <row r="3" spans="1:10" ht="74.25" customHeight="1" x14ac:dyDescent="0.3">
      <c r="A3" s="16"/>
      <c r="B3" s="197" t="s">
        <v>43</v>
      </c>
      <c r="C3" s="198"/>
      <c r="D3" s="1"/>
      <c r="E3" s="12"/>
      <c r="F3" s="1"/>
      <c r="G3" s="1"/>
      <c r="H3" s="1"/>
      <c r="I3" s="1"/>
      <c r="J3" s="1"/>
    </row>
    <row r="4" spans="1:10" ht="17.25" customHeight="1" x14ac:dyDescent="0.3">
      <c r="A4" s="15" t="s">
        <v>44</v>
      </c>
      <c r="B4" s="20"/>
      <c r="C4" s="73"/>
      <c r="D4" s="1"/>
      <c r="E4" s="1"/>
      <c r="F4" s="1"/>
      <c r="G4" s="1"/>
      <c r="H4" s="1"/>
      <c r="I4" s="1"/>
      <c r="J4" s="1"/>
    </row>
    <row r="5" spans="1:10" ht="17.25" customHeight="1" x14ac:dyDescent="0.3">
      <c r="A5" s="194" t="s">
        <v>21</v>
      </c>
      <c r="B5" s="195"/>
      <c r="C5" s="196"/>
      <c r="D5" s="1"/>
      <c r="E5" s="1"/>
      <c r="F5" s="1"/>
      <c r="G5" s="1"/>
      <c r="H5" s="1"/>
      <c r="I5" s="1"/>
      <c r="J5" s="1"/>
    </row>
    <row r="6" spans="1:10" ht="16.5" customHeight="1" x14ac:dyDescent="0.3">
      <c r="A6" s="191"/>
      <c r="B6" s="192"/>
      <c r="C6" s="193"/>
      <c r="D6" s="1"/>
      <c r="E6" s="1"/>
      <c r="F6" s="1"/>
      <c r="G6" s="1"/>
      <c r="H6" s="1"/>
      <c r="I6" s="1"/>
      <c r="J6" s="1"/>
    </row>
    <row r="7" spans="1:10" ht="17.25" customHeight="1" x14ac:dyDescent="0.3">
      <c r="A7" s="15" t="s">
        <v>45</v>
      </c>
      <c r="B7" s="20"/>
      <c r="C7" s="73"/>
      <c r="D7" s="1"/>
      <c r="E7" s="1"/>
      <c r="F7" s="1"/>
      <c r="G7" s="1"/>
      <c r="H7" s="1"/>
      <c r="I7" s="1"/>
      <c r="J7" s="1"/>
    </row>
    <row r="8" spans="1:10" ht="17.25" customHeight="1" x14ac:dyDescent="0.3">
      <c r="A8" s="194" t="s">
        <v>21</v>
      </c>
      <c r="B8" s="195"/>
      <c r="C8" s="196"/>
      <c r="D8" s="1"/>
      <c r="E8" s="1"/>
      <c r="F8" s="1"/>
      <c r="G8" s="1"/>
      <c r="H8" s="1"/>
      <c r="I8" s="1"/>
      <c r="J8" s="1"/>
    </row>
    <row r="9" spans="1:10" ht="17.25" customHeight="1" x14ac:dyDescent="0.3">
      <c r="A9" s="191"/>
      <c r="B9" s="192"/>
      <c r="C9" s="193"/>
      <c r="D9" s="1"/>
      <c r="E9" s="1"/>
      <c r="F9" s="1"/>
      <c r="G9" s="1"/>
      <c r="H9" s="1"/>
      <c r="I9" s="1"/>
      <c r="J9" s="1"/>
    </row>
    <row r="10" spans="1:10" ht="17.25" customHeight="1" x14ac:dyDescent="0.3">
      <c r="A10" s="15" t="s">
        <v>46</v>
      </c>
      <c r="B10" s="20"/>
      <c r="C10" s="73"/>
      <c r="D10" s="1"/>
      <c r="E10" s="1"/>
      <c r="F10" s="1"/>
      <c r="G10" s="1"/>
      <c r="H10" s="1"/>
      <c r="I10" s="1"/>
      <c r="J10" s="1"/>
    </row>
    <row r="11" spans="1:10" ht="17.25" customHeight="1" x14ac:dyDescent="0.3">
      <c r="A11" s="194" t="s">
        <v>21</v>
      </c>
      <c r="B11" s="195"/>
      <c r="C11" s="196"/>
      <c r="D11" s="1"/>
      <c r="E11" s="1"/>
      <c r="F11" s="1"/>
      <c r="G11" s="1"/>
      <c r="H11" s="1"/>
      <c r="I11" s="1"/>
      <c r="J11" s="1"/>
    </row>
    <row r="12" spans="1:10" ht="17.25" customHeight="1" x14ac:dyDescent="0.3">
      <c r="A12" s="191"/>
      <c r="B12" s="192"/>
      <c r="C12" s="193"/>
      <c r="D12" s="1"/>
      <c r="E12" s="1"/>
      <c r="F12" s="1"/>
      <c r="G12" s="1"/>
      <c r="H12" s="1"/>
      <c r="I12" s="1"/>
      <c r="J12" s="1"/>
    </row>
    <row r="13" spans="1:10" ht="17.25" customHeight="1" x14ac:dyDescent="0.3">
      <c r="A13" s="15" t="s">
        <v>47</v>
      </c>
      <c r="B13" s="20"/>
      <c r="C13" s="73"/>
      <c r="D13" s="1"/>
      <c r="E13" s="1"/>
      <c r="F13" s="1"/>
      <c r="G13" s="1"/>
      <c r="H13" s="1"/>
      <c r="I13" s="1"/>
      <c r="J13" s="1"/>
    </row>
    <row r="14" spans="1:10" ht="17.25" customHeight="1" x14ac:dyDescent="0.3">
      <c r="A14" s="194" t="s">
        <v>21</v>
      </c>
      <c r="B14" s="195"/>
      <c r="C14" s="196"/>
      <c r="D14" s="1"/>
      <c r="E14" s="1"/>
      <c r="F14" s="1"/>
      <c r="G14" s="1"/>
      <c r="H14" s="1"/>
      <c r="I14" s="1"/>
      <c r="J14" s="1"/>
    </row>
    <row r="15" spans="1:10" ht="17.25" customHeight="1" x14ac:dyDescent="0.3">
      <c r="A15" s="191"/>
      <c r="B15" s="192"/>
      <c r="C15" s="193"/>
      <c r="D15" s="1"/>
      <c r="E15" s="1"/>
      <c r="F15" s="1"/>
      <c r="G15" s="1"/>
      <c r="H15" s="1"/>
      <c r="I15" s="1"/>
      <c r="J15" s="1"/>
    </row>
    <row r="16" spans="1:10" ht="17.25" customHeight="1" x14ac:dyDescent="0.3">
      <c r="A16" s="82" t="s">
        <v>48</v>
      </c>
      <c r="B16" s="26"/>
      <c r="C16" s="73"/>
      <c r="D16" s="1"/>
      <c r="E16" s="1"/>
      <c r="F16" s="1"/>
      <c r="G16" s="1"/>
      <c r="H16" s="1"/>
      <c r="I16" s="1"/>
      <c r="J16" s="1"/>
    </row>
    <row r="17" spans="1:10" ht="17.25" customHeight="1" x14ac:dyDescent="0.3">
      <c r="A17" s="180" t="s">
        <v>21</v>
      </c>
      <c r="B17" s="181"/>
      <c r="C17" s="182"/>
      <c r="D17" s="1"/>
      <c r="E17" s="1"/>
      <c r="F17" s="1"/>
      <c r="G17" s="1"/>
      <c r="H17" s="1"/>
      <c r="I17" s="1"/>
      <c r="J17" s="1"/>
    </row>
    <row r="18" spans="1:10" ht="17.25" customHeight="1" x14ac:dyDescent="0.3">
      <c r="A18" s="183"/>
      <c r="B18" s="184"/>
      <c r="C18" s="185"/>
      <c r="D18" s="1"/>
      <c r="E18" s="1"/>
      <c r="F18" s="1"/>
      <c r="G18" s="1"/>
      <c r="H18" s="1"/>
      <c r="I18" s="1"/>
      <c r="J18" s="1"/>
    </row>
    <row r="19" spans="1:10" ht="28.5" customHeight="1" x14ac:dyDescent="0.3">
      <c r="A19" s="186" t="s">
        <v>341</v>
      </c>
      <c r="B19" s="186"/>
      <c r="C19" s="186"/>
      <c r="D19" s="1"/>
      <c r="E19" s="1"/>
      <c r="F19" s="1"/>
      <c r="G19" s="1"/>
      <c r="H19" s="1"/>
      <c r="I19" s="1"/>
      <c r="J19" s="1"/>
    </row>
    <row r="20" spans="1:10" ht="17.25" customHeight="1" x14ac:dyDescent="0.3">
      <c r="A20" s="10" t="s">
        <v>34</v>
      </c>
      <c r="B20" s="10"/>
      <c r="C20" s="13"/>
      <c r="D20" s="1"/>
      <c r="E20" s="1"/>
      <c r="F20" s="1"/>
      <c r="G20" s="1"/>
      <c r="H20" s="1"/>
      <c r="I20" s="1"/>
      <c r="J20" s="1"/>
    </row>
    <row r="21" spans="1:10" ht="30.75" customHeight="1" x14ac:dyDescent="0.3">
      <c r="A21" s="187" t="s">
        <v>39</v>
      </c>
      <c r="B21" s="188"/>
      <c r="C21" s="74"/>
      <c r="D21" s="1"/>
      <c r="E21" s="1"/>
      <c r="F21" s="1"/>
      <c r="G21" s="1"/>
      <c r="H21" s="1"/>
      <c r="I21" s="1"/>
      <c r="J21" s="1"/>
    </row>
    <row r="22" spans="1:10" ht="17.25" customHeight="1" x14ac:dyDescent="0.3">
      <c r="A22" s="189" t="s">
        <v>49</v>
      </c>
      <c r="B22" s="190"/>
      <c r="C22" s="74"/>
      <c r="D22" s="1"/>
      <c r="E22" s="1"/>
      <c r="F22" s="1"/>
      <c r="G22" s="1"/>
      <c r="H22" s="1"/>
      <c r="I22" s="1"/>
      <c r="J22" s="1"/>
    </row>
    <row r="23" spans="1:10" ht="17.25" customHeight="1" x14ac:dyDescent="0.3"/>
    <row r="24" spans="1:10" ht="17.25" hidden="1" customHeight="1" x14ac:dyDescent="0.3"/>
    <row r="25" spans="1:10" ht="17.25" customHeight="1" x14ac:dyDescent="0.3"/>
    <row r="26" spans="1:10" ht="17.25" customHeight="1" x14ac:dyDescent="0.3"/>
    <row r="27" spans="1:10" ht="17.25" customHeight="1" x14ac:dyDescent="0.3"/>
    <row r="28" spans="1:10" ht="17.25" customHeight="1" x14ac:dyDescent="0.3"/>
    <row r="29" spans="1:10" ht="17.25" customHeight="1" x14ac:dyDescent="0.3"/>
    <row r="30" spans="1:10" ht="17.25" customHeight="1" x14ac:dyDescent="0.3"/>
    <row r="31" spans="1:10" ht="17.25" customHeight="1" x14ac:dyDescent="0.3"/>
    <row r="32" spans="1:10" ht="17.25" customHeight="1" x14ac:dyDescent="0.3"/>
    <row r="33" ht="17.25" customHeight="1" x14ac:dyDescent="0.3"/>
    <row r="34" ht="17.25" customHeight="1" x14ac:dyDescent="0.3"/>
    <row r="35" ht="17.25" customHeight="1" x14ac:dyDescent="0.3"/>
    <row r="36" ht="17.25" customHeight="1" x14ac:dyDescent="0.3"/>
    <row r="37" ht="17.25" customHeight="1" x14ac:dyDescent="0.3"/>
    <row r="38" ht="17.25" customHeight="1" x14ac:dyDescent="0.3"/>
    <row r="39" ht="17.25" customHeight="1" x14ac:dyDescent="0.3"/>
    <row r="40" ht="17.25" customHeight="1" x14ac:dyDescent="0.3"/>
  </sheetData>
  <sheetProtection algorithmName="SHA-512" hashValue="pkZ8oqurWtHsu2ieGiQT9eh0ItKvfyUtjEONDmX2fNraQMNJJVXs4TE65iDyUZLnNFkgZtzBAf38ESma1HN8Bg==" saltValue="lPG6+N3AJFzCIc77BfEFQg==" spinCount="100000" sheet="1" objects="1" scenarios="1"/>
  <mergeCells count="15">
    <mergeCell ref="A2:C2"/>
    <mergeCell ref="B3:C3"/>
    <mergeCell ref="A5:C5"/>
    <mergeCell ref="A6:C6"/>
    <mergeCell ref="A8:C8"/>
    <mergeCell ref="A9:C9"/>
    <mergeCell ref="A11:C11"/>
    <mergeCell ref="A12:C12"/>
    <mergeCell ref="A14:C14"/>
    <mergeCell ref="A15:C15"/>
    <mergeCell ref="A17:C17"/>
    <mergeCell ref="A18:C18"/>
    <mergeCell ref="A19:C19"/>
    <mergeCell ref="A21:B21"/>
    <mergeCell ref="A22:B22"/>
  </mergeCells>
  <dataValidations count="12">
    <dataValidation type="list" allowBlank="1" showInputMessage="1" showErrorMessage="1" sqref="A44:B44" xr:uid="{00000000-0002-0000-0200-000000000000}">
      <formula1>$D$4:$D$7</formula1>
    </dataValidation>
    <dataValidation type="list" allowBlank="1" showInputMessage="1" showErrorMessage="1" promptTitle="Disclosures" prompt="Has Applicant been delinquent on filing any federal or state tax returns?" sqref="C4" xr:uid="{00000000-0002-0000-0200-000001000000}">
      <formula1>"Yes,No"</formula1>
    </dataValidation>
    <dataValidation type="list" allowBlank="1" showInputMessage="1" showErrorMessage="1" promptTitle="Disclosures" prompt="Has Applicant received federal or state findings?" sqref="C7" xr:uid="{00000000-0002-0000-0200-000002000000}">
      <formula1>"Yes,No"</formula1>
    </dataValidation>
    <dataValidation type="list" allowBlank="1" showInputMessage="1" showErrorMessage="1" promptTitle="Disclosures" prompt="Has Applicant been delinquent on federal or state debt?" sqref="C10" xr:uid="{00000000-0002-0000-0200-000003000000}">
      <formula1>"Yes,No"</formula1>
    </dataValidation>
    <dataValidation type="list" allowBlank="1" showInputMessage="1" showErrorMessage="1" promptTitle="Disclosures" prompt="Has Applicant filed bankruptcy in the last 10 years?" sqref="C13" xr:uid="{00000000-0002-0000-0200-000004000000}">
      <formula1>"Yes,No"</formula1>
    </dataValidation>
    <dataValidation type="list" allowBlank="1" showInputMessage="1" showErrorMessage="1" promptTitle="TECHNICAL ASSISTANCE SURVEY" prompt="If yes, who provided the technical assistance?" sqref="C22" xr:uid="{00000000-0002-0000-0200-000005000000}">
      <formula1>"TDHCA, CoC Lead, Other"</formula1>
    </dataValidation>
    <dataValidation allowBlank="1" showInputMessage="1" showErrorMessage="1" promptTitle="Disclosures" prompt="Explain why Applicant has been deliquent on tax returns." sqref="A6:C6" xr:uid="{00000000-0002-0000-0200-000006000000}"/>
    <dataValidation allowBlank="1" showInputMessage="1" showErrorMessage="1" promptTitle="Disclosures" prompt="Explain why Applicant has received federal or state findings." sqref="A9:C9" xr:uid="{00000000-0002-0000-0200-000007000000}"/>
    <dataValidation allowBlank="1" showInputMessage="1" showErrorMessage="1" promptTitle="Disclosures" prompt="Explain why Applicant has been deliquent on federal or state debt." sqref="A12:C12" xr:uid="{00000000-0002-0000-0200-000008000000}"/>
    <dataValidation allowBlank="1" showInputMessage="1" showErrorMessage="1" promptTitle="Disclosures" prompt="Explain why Applicant has filed bankrupcty in the last 10 years." sqref="A15:C15" xr:uid="{00000000-0002-0000-0200-000009000000}"/>
    <dataValidation type="list" allowBlank="1" showInputMessage="1" showErrorMessage="1" promptTitle="Disclosures" prompt="Has Applicant been debarred from HUD or other Federal programs?" sqref="C16" xr:uid="{00000000-0002-0000-0200-00000A000000}">
      <formula1>"Yes,No"</formula1>
    </dataValidation>
    <dataValidation allowBlank="1" showInputMessage="1" showErrorMessage="1" promptTitle="Disclosures" prompt="Explain why Applicant was debarred." sqref="A18:C18" xr:uid="{00000000-0002-0000-0200-00000B000000}"/>
  </dataValidations>
  <pageMargins left="0.25" right="0.25" top="0.25" bottom="0.2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Technical Assistance Survey" prompt="Has the Applicant received technical assistance for completing this Application or for the Activity for which this Application is being made?" xr:uid="{00000000-0002-0000-0200-00000C000000}">
          <x14:formula1>
            <xm:f>'HIDE VLOOKUP TABLES'!$G$1:$G$2</xm:f>
          </x14:formula1>
          <xm:sqref>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J44"/>
  <sheetViews>
    <sheetView showGridLines="0" view="pageLayout" zoomScaleNormal="100" workbookViewId="0">
      <selection activeCell="B3" sqref="B3:I3"/>
    </sheetView>
  </sheetViews>
  <sheetFormatPr defaultColWidth="0" defaultRowHeight="15" customHeight="1" zeroHeight="1" x14ac:dyDescent="0.3"/>
  <cols>
    <col min="1" max="8" width="9.109375" style="40" customWidth="1"/>
    <col min="9" max="9" width="6.6640625" style="40" customWidth="1"/>
    <col min="10" max="16384" width="0" style="40" hidden="1"/>
  </cols>
  <sheetData>
    <row r="1" spans="1:10" ht="8.25" customHeight="1" x14ac:dyDescent="0.3">
      <c r="A1" s="42"/>
    </row>
    <row r="2" spans="1:10" ht="15.6" x14ac:dyDescent="0.3">
      <c r="A2" s="199" t="s">
        <v>346</v>
      </c>
      <c r="B2" s="200"/>
      <c r="C2" s="200"/>
      <c r="D2" s="200"/>
      <c r="E2" s="200"/>
      <c r="F2" s="200"/>
      <c r="G2" s="200"/>
      <c r="H2" s="200"/>
      <c r="I2" s="200"/>
      <c r="J2" s="21"/>
    </row>
    <row r="3" spans="1:10" ht="117" customHeight="1" x14ac:dyDescent="0.3">
      <c r="A3" s="41"/>
      <c r="B3" s="201" t="s">
        <v>343</v>
      </c>
      <c r="C3" s="202"/>
      <c r="D3" s="202"/>
      <c r="E3" s="202"/>
      <c r="F3" s="202"/>
      <c r="G3" s="202"/>
      <c r="H3" s="202"/>
      <c r="I3" s="202"/>
      <c r="J3" s="43"/>
    </row>
    <row r="4" spans="1:10" ht="14.4" x14ac:dyDescent="0.3">
      <c r="A4" s="203"/>
      <c r="B4" s="203"/>
      <c r="C4" s="203"/>
      <c r="D4" s="203"/>
      <c r="E4" s="203"/>
      <c r="F4" s="203"/>
      <c r="G4" s="203"/>
      <c r="H4" s="203"/>
      <c r="I4" s="203"/>
      <c r="J4" s="44"/>
    </row>
    <row r="5" spans="1:10" ht="21.75" customHeight="1" x14ac:dyDescent="0.3">
      <c r="A5" s="204"/>
      <c r="B5" s="204"/>
      <c r="C5" s="204"/>
      <c r="D5" s="204"/>
      <c r="E5" s="204"/>
      <c r="F5" s="204"/>
      <c r="G5" s="204"/>
      <c r="H5" s="204"/>
      <c r="I5" s="204"/>
      <c r="J5" s="42"/>
    </row>
    <row r="6" spans="1:10" ht="14.4" x14ac:dyDescent="0.3">
      <c r="A6" s="204"/>
      <c r="B6" s="204"/>
      <c r="C6" s="204"/>
      <c r="D6" s="204"/>
      <c r="E6" s="204"/>
      <c r="F6" s="204"/>
      <c r="G6" s="204"/>
      <c r="H6" s="204"/>
      <c r="I6" s="204"/>
      <c r="J6" s="42"/>
    </row>
    <row r="7" spans="1:10" ht="14.4" x14ac:dyDescent="0.3"/>
    <row r="8" spans="1:10" ht="14.4" x14ac:dyDescent="0.3"/>
    <row r="9" spans="1:10" ht="14.4" x14ac:dyDescent="0.3">
      <c r="D9" s="34"/>
    </row>
    <row r="10" spans="1:10" ht="14.4" x14ac:dyDescent="0.3"/>
    <row r="11" spans="1:10" ht="14.4" x14ac:dyDescent="0.3"/>
    <row r="12" spans="1:10" ht="14.4" x14ac:dyDescent="0.3"/>
    <row r="13" spans="1:10" ht="14.4" x14ac:dyDescent="0.3"/>
    <row r="14" spans="1:10" ht="14.4" x14ac:dyDescent="0.3"/>
    <row r="15" spans="1:10" ht="14.4" x14ac:dyDescent="0.3"/>
    <row r="16" spans="1:10"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sheetData>
  <sheetProtection algorithmName="SHA-512" hashValue="yeaxcygiA0pMp5sf/3X3JpfjbWC40HZK+L/1pJ0cwR+ee4kWVlP0qzybWi0s1vSN2sX7L5qzHYSaq7LRRJCuFg==" saltValue="Rx0qHBqgfVGUcYN3+KPS9g==" spinCount="100000" sheet="1" objects="1" scenarios="1"/>
  <mergeCells count="5">
    <mergeCell ref="A2:I2"/>
    <mergeCell ref="B3:I3"/>
    <mergeCell ref="A4:I4"/>
    <mergeCell ref="A5:I5"/>
    <mergeCell ref="A6:I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J37"/>
  <sheetViews>
    <sheetView showGridLines="0" view="pageLayout" zoomScaleNormal="100" workbookViewId="0">
      <selection activeCell="A5" sqref="A5:I5"/>
    </sheetView>
  </sheetViews>
  <sheetFormatPr defaultColWidth="0" defaultRowHeight="0" customHeight="1" zeroHeight="1" x14ac:dyDescent="0.3"/>
  <cols>
    <col min="1" max="9" width="9.109375" style="40" customWidth="1"/>
    <col min="10" max="16384" width="0" style="40" hidden="1"/>
  </cols>
  <sheetData>
    <row r="1" spans="1:10" ht="8.25" customHeight="1" x14ac:dyDescent="0.3">
      <c r="A1" s="42"/>
    </row>
    <row r="2" spans="1:10" ht="15.6" x14ac:dyDescent="0.3">
      <c r="A2" s="199" t="s">
        <v>347</v>
      </c>
      <c r="B2" s="200"/>
      <c r="C2" s="200"/>
      <c r="D2" s="200"/>
      <c r="E2" s="200"/>
      <c r="F2" s="200"/>
      <c r="G2" s="200"/>
      <c r="H2" s="200"/>
      <c r="I2" s="200"/>
      <c r="J2" s="21"/>
    </row>
    <row r="3" spans="1:10" ht="52.5" customHeight="1" x14ac:dyDescent="0.3">
      <c r="A3" s="41"/>
      <c r="B3" s="201" t="s">
        <v>57</v>
      </c>
      <c r="C3" s="202"/>
      <c r="D3" s="202"/>
      <c r="E3" s="202"/>
      <c r="F3" s="202"/>
      <c r="G3" s="202"/>
      <c r="H3" s="202"/>
      <c r="I3" s="202"/>
      <c r="J3" s="43"/>
    </row>
    <row r="4" spans="1:10" ht="14.4" x14ac:dyDescent="0.3">
      <c r="A4" s="203"/>
      <c r="B4" s="203"/>
      <c r="C4" s="203"/>
      <c r="D4" s="203"/>
      <c r="E4" s="203"/>
      <c r="F4" s="203"/>
      <c r="G4" s="203"/>
      <c r="H4" s="203"/>
      <c r="I4" s="203"/>
      <c r="J4" s="44"/>
    </row>
    <row r="5" spans="1:10" ht="21.75" customHeight="1" x14ac:dyDescent="0.3">
      <c r="A5" s="204" t="s">
        <v>58</v>
      </c>
      <c r="B5" s="204"/>
      <c r="C5" s="204"/>
      <c r="D5" s="204"/>
      <c r="E5" s="204"/>
      <c r="F5" s="204"/>
      <c r="G5" s="204"/>
      <c r="H5" s="204"/>
      <c r="I5" s="204"/>
      <c r="J5" s="42"/>
    </row>
    <row r="6" spans="1:10" ht="21.75" customHeight="1" x14ac:dyDescent="0.3">
      <c r="A6" s="42"/>
      <c r="B6" s="42"/>
      <c r="C6" s="42"/>
      <c r="D6" s="42"/>
      <c r="E6" s="42"/>
      <c r="F6" s="42"/>
      <c r="G6" s="42"/>
      <c r="H6" s="42"/>
      <c r="I6" s="42"/>
      <c r="J6" s="42"/>
    </row>
    <row r="7" spans="1:10" ht="28.5" customHeight="1" x14ac:dyDescent="0.3">
      <c r="A7" s="205" t="s">
        <v>344</v>
      </c>
      <c r="B7" s="206"/>
      <c r="C7" s="206"/>
      <c r="D7" s="206"/>
      <c r="E7" s="206"/>
      <c r="F7" s="206"/>
      <c r="G7" s="206"/>
      <c r="H7" s="206"/>
      <c r="I7" s="206"/>
      <c r="J7" s="38"/>
    </row>
    <row r="8" spans="1:10" ht="14.25" customHeight="1" x14ac:dyDescent="0.3">
      <c r="A8" s="61"/>
      <c r="B8" s="62"/>
      <c r="C8" s="62"/>
      <c r="D8" s="62"/>
      <c r="E8" s="62"/>
      <c r="F8" s="62"/>
      <c r="G8" s="62"/>
      <c r="H8" s="62"/>
      <c r="I8" s="62"/>
      <c r="J8" s="38"/>
    </row>
    <row r="9" spans="1:10" ht="16.5" customHeight="1" x14ac:dyDescent="0.3">
      <c r="A9" s="205" t="s">
        <v>345</v>
      </c>
      <c r="B9" s="205"/>
      <c r="C9" s="205"/>
      <c r="D9" s="205"/>
      <c r="E9" s="205"/>
      <c r="F9" s="205"/>
      <c r="G9" s="205"/>
      <c r="H9" s="205"/>
      <c r="I9" s="205"/>
      <c r="J9" s="38"/>
    </row>
    <row r="10" spans="1:10" ht="14.4" x14ac:dyDescent="0.3">
      <c r="A10" s="204"/>
      <c r="B10" s="204"/>
      <c r="C10" s="204"/>
      <c r="D10" s="204"/>
      <c r="E10" s="204"/>
      <c r="F10" s="204"/>
      <c r="G10" s="204"/>
      <c r="H10" s="204"/>
      <c r="I10" s="204"/>
      <c r="J10" s="42"/>
    </row>
    <row r="11" spans="1:10" ht="14.4" x14ac:dyDescent="0.3"/>
    <row r="12" spans="1:10" ht="14.4" x14ac:dyDescent="0.3"/>
    <row r="13" spans="1:10" ht="14.4" x14ac:dyDescent="0.3">
      <c r="D13" s="34"/>
    </row>
    <row r="14" spans="1:10" ht="14.4" x14ac:dyDescent="0.3"/>
    <row r="15" spans="1:10" ht="14.4" x14ac:dyDescent="0.3"/>
    <row r="16" spans="1:10"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sheetData>
  <sheetProtection algorithmName="SHA-512" hashValue="f+4jWDBrVIxKGra8fWviC9Fm5T5cLIHMRRZiNJirPapLJSGVQWXreBKV6ZO3Lzun+EhWkvxi4dKHhYEiXgA4sA==" saltValue="l7PIHlWpqxFlLzzoYstvhw==" spinCount="100000" sheet="1" objects="1" scenarios="1"/>
  <mergeCells count="7">
    <mergeCell ref="A10:I10"/>
    <mergeCell ref="A7:I7"/>
    <mergeCell ref="A2:I2"/>
    <mergeCell ref="B3:I3"/>
    <mergeCell ref="A4:I4"/>
    <mergeCell ref="A5:I5"/>
    <mergeCell ref="A9:I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XFC42"/>
  <sheetViews>
    <sheetView showGridLines="0" zoomScaleNormal="100" zoomScaleSheetLayoutView="100" workbookViewId="0">
      <selection activeCell="B4" sqref="B4"/>
    </sheetView>
  </sheetViews>
  <sheetFormatPr defaultColWidth="0" defaultRowHeight="14.4" zeroHeight="1" x14ac:dyDescent="0.3"/>
  <cols>
    <col min="1" max="2" width="24" style="213" customWidth="1"/>
    <col min="3" max="3" width="22.44140625" style="213" customWidth="1"/>
    <col min="4" max="4" width="22.33203125" style="39" customWidth="1"/>
    <col min="5" max="5" width="9.109375" style="85" hidden="1"/>
    <col min="6" max="7" width="9.109375" style="39" hidden="1"/>
    <col min="8" max="8" width="20.33203125" style="39" hidden="1"/>
    <col min="9" max="9" width="10.5546875" style="39" hidden="1"/>
    <col min="10" max="10" width="11" style="39" hidden="1"/>
    <col min="11" max="256" width="9.109375" style="39" hidden="1"/>
    <col min="257" max="258" width="24" style="39" hidden="1"/>
    <col min="259" max="259" width="22.44140625" style="39" hidden="1"/>
    <col min="260" max="260" width="22.33203125" style="39" hidden="1"/>
    <col min="261" max="512" width="0" style="39" hidden="1"/>
    <col min="513" max="514" width="24" style="39" hidden="1"/>
    <col min="515" max="515" width="22.44140625" style="39" hidden="1"/>
    <col min="516" max="516" width="22.33203125" style="39" hidden="1"/>
    <col min="517" max="768" width="0" style="39" hidden="1"/>
    <col min="769" max="770" width="24" style="39" hidden="1"/>
    <col min="771" max="771" width="22.44140625" style="39" hidden="1"/>
    <col min="772" max="772" width="22.33203125" style="39" hidden="1"/>
    <col min="773" max="1024" width="0" style="39" hidden="1"/>
    <col min="1025" max="1026" width="24" style="39" hidden="1"/>
    <col min="1027" max="1027" width="22.44140625" style="39" hidden="1"/>
    <col min="1028" max="1028" width="22.33203125" style="39" hidden="1"/>
    <col min="1029" max="1280" width="9.109375" style="39" hidden="1"/>
    <col min="1281" max="1282" width="24" style="39" hidden="1"/>
    <col min="1283" max="1283" width="22.44140625" style="39" hidden="1"/>
    <col min="1284" max="1284" width="22.33203125" style="39" hidden="1"/>
    <col min="1285" max="1536" width="9.109375" style="39" hidden="1"/>
    <col min="1537" max="1538" width="24" style="39" hidden="1"/>
    <col min="1539" max="1539" width="22.44140625" style="39" hidden="1"/>
    <col min="1540" max="1540" width="22.33203125" style="39" hidden="1"/>
    <col min="1541" max="1792" width="9.109375" style="39" hidden="1"/>
    <col min="1793" max="1794" width="24" style="39" hidden="1"/>
    <col min="1795" max="1795" width="22.44140625" style="39" hidden="1"/>
    <col min="1796" max="1796" width="22.33203125" style="39" hidden="1"/>
    <col min="1797" max="2048" width="0" style="39" hidden="1"/>
    <col min="2049" max="2050" width="24" style="39" hidden="1"/>
    <col min="2051" max="2051" width="22.44140625" style="39" hidden="1"/>
    <col min="2052" max="2052" width="22.33203125" style="39" hidden="1"/>
    <col min="2053" max="2304" width="9.109375" style="39" hidden="1"/>
    <col min="2305" max="2306" width="24" style="39" hidden="1"/>
    <col min="2307" max="2307" width="22.44140625" style="39" hidden="1"/>
    <col min="2308" max="2308" width="22.33203125" style="39" hidden="1"/>
    <col min="2309" max="2560" width="9.109375" style="39" hidden="1"/>
    <col min="2561" max="2562" width="24" style="39" hidden="1"/>
    <col min="2563" max="2563" width="22.44140625" style="39" hidden="1"/>
    <col min="2564" max="2564" width="22.33203125" style="39" hidden="1"/>
    <col min="2565" max="2816" width="9.109375" style="39" hidden="1"/>
    <col min="2817" max="2818" width="24" style="39" hidden="1"/>
    <col min="2819" max="2819" width="22.44140625" style="39" hidden="1"/>
    <col min="2820" max="2820" width="22.33203125" style="39" hidden="1"/>
    <col min="2821" max="3072" width="0" style="39" hidden="1"/>
    <col min="3073" max="3074" width="24" style="39" hidden="1"/>
    <col min="3075" max="3075" width="22.44140625" style="39" hidden="1"/>
    <col min="3076" max="3076" width="22.33203125" style="39" hidden="1"/>
    <col min="3077" max="3328" width="9.109375" style="39" hidden="1"/>
    <col min="3329" max="3330" width="24" style="39" hidden="1"/>
    <col min="3331" max="3331" width="22.44140625" style="39" hidden="1"/>
    <col min="3332" max="3332" width="22.33203125" style="39" hidden="1"/>
    <col min="3333" max="3584" width="9.109375" style="39" hidden="1"/>
    <col min="3585" max="3586" width="24" style="39" hidden="1"/>
    <col min="3587" max="3587" width="22.44140625" style="39" hidden="1"/>
    <col min="3588" max="3588" width="22.33203125" style="39" hidden="1"/>
    <col min="3589" max="3840" width="9.109375" style="39" hidden="1"/>
    <col min="3841" max="3842" width="24" style="39" hidden="1"/>
    <col min="3843" max="3843" width="22.44140625" style="39" hidden="1"/>
    <col min="3844" max="3844" width="22.33203125" style="39" hidden="1"/>
    <col min="3845" max="4096" width="0" style="39" hidden="1"/>
    <col min="4097" max="4098" width="24" style="39" hidden="1"/>
    <col min="4099" max="4099" width="22.44140625" style="39" hidden="1"/>
    <col min="4100" max="4100" width="22.33203125" style="39" hidden="1"/>
    <col min="4101" max="4352" width="9.109375" style="39" hidden="1"/>
    <col min="4353" max="4354" width="24" style="39" hidden="1"/>
    <col min="4355" max="4355" width="22.44140625" style="39" hidden="1"/>
    <col min="4356" max="4356" width="22.33203125" style="39" hidden="1"/>
    <col min="4357" max="4608" width="9.109375" style="39" hidden="1"/>
    <col min="4609" max="4610" width="24" style="39" hidden="1"/>
    <col min="4611" max="4611" width="22.44140625" style="39" hidden="1"/>
    <col min="4612" max="4612" width="22.33203125" style="39" hidden="1"/>
    <col min="4613" max="4864" width="9.109375" style="39" hidden="1"/>
    <col min="4865" max="4866" width="24" style="39" hidden="1"/>
    <col min="4867" max="4867" width="22.44140625" style="39" hidden="1"/>
    <col min="4868" max="4868" width="22.33203125" style="39" hidden="1"/>
    <col min="4869" max="5120" width="0" style="39" hidden="1"/>
    <col min="5121" max="5122" width="24" style="39" hidden="1"/>
    <col min="5123" max="5123" width="22.44140625" style="39" hidden="1"/>
    <col min="5124" max="5124" width="22.33203125" style="39" hidden="1"/>
    <col min="5125" max="5376" width="9.109375" style="39" hidden="1"/>
    <col min="5377" max="5378" width="24" style="39" hidden="1"/>
    <col min="5379" max="5379" width="22.44140625" style="39" hidden="1"/>
    <col min="5380" max="5380" width="22.33203125" style="39" hidden="1"/>
    <col min="5381" max="5632" width="9.109375" style="39" hidden="1"/>
    <col min="5633" max="5634" width="24" style="39" hidden="1"/>
    <col min="5635" max="5635" width="22.44140625" style="39" hidden="1"/>
    <col min="5636" max="5636" width="22.33203125" style="39" hidden="1"/>
    <col min="5637" max="5888" width="9.109375" style="39" hidden="1"/>
    <col min="5889" max="5890" width="24" style="39" hidden="1"/>
    <col min="5891" max="5891" width="22.44140625" style="39" hidden="1"/>
    <col min="5892" max="5892" width="22.33203125" style="39" hidden="1"/>
    <col min="5893" max="6144" width="0" style="39" hidden="1"/>
    <col min="6145" max="6146" width="24" style="39" hidden="1"/>
    <col min="6147" max="6147" width="22.44140625" style="39" hidden="1"/>
    <col min="6148" max="6148" width="22.33203125" style="39" hidden="1"/>
    <col min="6149" max="6400" width="9.109375" style="39" hidden="1"/>
    <col min="6401" max="6402" width="24" style="39" hidden="1"/>
    <col min="6403" max="6403" width="22.44140625" style="39" hidden="1"/>
    <col min="6404" max="6404" width="22.33203125" style="39" hidden="1"/>
    <col min="6405" max="6656" width="9.109375" style="39" hidden="1"/>
    <col min="6657" max="6658" width="24" style="39" hidden="1"/>
    <col min="6659" max="6659" width="22.44140625" style="39" hidden="1"/>
    <col min="6660" max="6660" width="22.33203125" style="39" hidden="1"/>
    <col min="6661" max="6912" width="9.109375" style="39" hidden="1"/>
    <col min="6913" max="6914" width="24" style="39" hidden="1"/>
    <col min="6915" max="6915" width="22.44140625" style="39" hidden="1"/>
    <col min="6916" max="6916" width="22.33203125" style="39" hidden="1"/>
    <col min="6917" max="7168" width="0" style="39" hidden="1"/>
    <col min="7169" max="7170" width="24" style="39" hidden="1"/>
    <col min="7171" max="7171" width="22.44140625" style="39" hidden="1"/>
    <col min="7172" max="7172" width="22.33203125" style="39" hidden="1"/>
    <col min="7173" max="7424" width="9.109375" style="39" hidden="1"/>
    <col min="7425" max="7426" width="24" style="39" hidden="1"/>
    <col min="7427" max="7427" width="22.44140625" style="39" hidden="1"/>
    <col min="7428" max="7428" width="22.33203125" style="39" hidden="1"/>
    <col min="7429" max="7680" width="9.109375" style="39" hidden="1"/>
    <col min="7681" max="7682" width="24" style="39" hidden="1"/>
    <col min="7683" max="7683" width="22.44140625" style="39" hidden="1"/>
    <col min="7684" max="7684" width="22.33203125" style="39" hidden="1"/>
    <col min="7685" max="7936" width="9.109375" style="39" hidden="1"/>
    <col min="7937" max="7938" width="24" style="39" hidden="1"/>
    <col min="7939" max="7939" width="22.44140625" style="39" hidden="1"/>
    <col min="7940" max="7940" width="22.33203125" style="39" hidden="1"/>
    <col min="7941" max="8192" width="0" style="39" hidden="1"/>
    <col min="8193" max="8194" width="24" style="39" hidden="1"/>
    <col min="8195" max="8195" width="22.44140625" style="39" hidden="1"/>
    <col min="8196" max="8196" width="22.33203125" style="39" hidden="1"/>
    <col min="8197" max="8448" width="9.109375" style="39" hidden="1"/>
    <col min="8449" max="8450" width="24" style="39" hidden="1"/>
    <col min="8451" max="8451" width="22.44140625" style="39" hidden="1"/>
    <col min="8452" max="8452" width="22.33203125" style="39" hidden="1"/>
    <col min="8453" max="8704" width="9.109375" style="39" hidden="1"/>
    <col min="8705" max="8706" width="24" style="39" hidden="1"/>
    <col min="8707" max="8707" width="22.44140625" style="39" hidden="1"/>
    <col min="8708" max="8708" width="22.33203125" style="39" hidden="1"/>
    <col min="8709" max="8960" width="9.109375" style="39" hidden="1"/>
    <col min="8961" max="8962" width="24" style="39" hidden="1"/>
    <col min="8963" max="8963" width="22.44140625" style="39" hidden="1"/>
    <col min="8964" max="8964" width="22.33203125" style="39" hidden="1"/>
    <col min="8965" max="9216" width="0" style="39" hidden="1"/>
    <col min="9217" max="9218" width="24" style="39" hidden="1"/>
    <col min="9219" max="9219" width="22.44140625" style="39" hidden="1"/>
    <col min="9220" max="9220" width="22.33203125" style="39" hidden="1"/>
    <col min="9221" max="9472" width="9.109375" style="39" hidden="1"/>
    <col min="9473" max="9474" width="24" style="39" hidden="1"/>
    <col min="9475" max="9475" width="22.44140625" style="39" hidden="1"/>
    <col min="9476" max="9476" width="22.33203125" style="39" hidden="1"/>
    <col min="9477" max="9728" width="9.109375" style="39" hidden="1"/>
    <col min="9729" max="9730" width="24" style="39" hidden="1"/>
    <col min="9731" max="9731" width="22.44140625" style="39" hidden="1"/>
    <col min="9732" max="9732" width="22.33203125" style="39" hidden="1"/>
    <col min="9733" max="9984" width="9.109375" style="39" hidden="1"/>
    <col min="9985" max="9986" width="24" style="39" hidden="1"/>
    <col min="9987" max="9987" width="22.44140625" style="39" hidden="1"/>
    <col min="9988" max="9988" width="22.33203125" style="39" hidden="1"/>
    <col min="9989" max="10240" width="0" style="39" hidden="1"/>
    <col min="10241" max="10242" width="24" style="39" hidden="1"/>
    <col min="10243" max="10243" width="22.44140625" style="39" hidden="1"/>
    <col min="10244" max="10244" width="22.33203125" style="39" hidden="1"/>
    <col min="10245" max="10496" width="9.109375" style="39" hidden="1"/>
    <col min="10497" max="10498" width="24" style="39" hidden="1"/>
    <col min="10499" max="10499" width="22.44140625" style="39" hidden="1"/>
    <col min="10500" max="10500" width="22.33203125" style="39" hidden="1"/>
    <col min="10501" max="10752" width="9.109375" style="39" hidden="1"/>
    <col min="10753" max="10754" width="24" style="39" hidden="1"/>
    <col min="10755" max="10755" width="22.44140625" style="39" hidden="1"/>
    <col min="10756" max="10756" width="22.33203125" style="39" hidden="1"/>
    <col min="10757" max="11008" width="9.109375" style="39" hidden="1"/>
    <col min="11009" max="11010" width="24" style="39" hidden="1"/>
    <col min="11011" max="11011" width="22.44140625" style="39" hidden="1"/>
    <col min="11012" max="11012" width="22.33203125" style="39" hidden="1"/>
    <col min="11013" max="11264" width="0" style="39" hidden="1"/>
    <col min="11265" max="11266" width="24" style="39" hidden="1"/>
    <col min="11267" max="11267" width="22.44140625" style="39" hidden="1"/>
    <col min="11268" max="11268" width="22.33203125" style="39" hidden="1"/>
    <col min="11269" max="11520" width="9.109375" style="39" hidden="1"/>
    <col min="11521" max="11522" width="24" style="39" hidden="1"/>
    <col min="11523" max="11523" width="22.44140625" style="39" hidden="1"/>
    <col min="11524" max="11524" width="22.33203125" style="39" hidden="1"/>
    <col min="11525" max="11776" width="9.109375" style="39" hidden="1"/>
    <col min="11777" max="11778" width="24" style="39" hidden="1"/>
    <col min="11779" max="11779" width="22.44140625" style="39" hidden="1"/>
    <col min="11780" max="11780" width="22.33203125" style="39" hidden="1"/>
    <col min="11781" max="12032" width="9.109375" style="39" hidden="1"/>
    <col min="12033" max="12034" width="24" style="39" hidden="1"/>
    <col min="12035" max="12035" width="22.44140625" style="39" hidden="1"/>
    <col min="12036" max="12036" width="22.33203125" style="39" hidden="1"/>
    <col min="12037" max="12288" width="0" style="39" hidden="1"/>
    <col min="12289" max="12290" width="24" style="39" hidden="1"/>
    <col min="12291" max="12291" width="22.44140625" style="39" hidden="1"/>
    <col min="12292" max="12292" width="22.33203125" style="39" hidden="1"/>
    <col min="12293" max="12544" width="9.109375" style="39" hidden="1"/>
    <col min="12545" max="12546" width="24" style="39" hidden="1"/>
    <col min="12547" max="12547" width="22.44140625" style="39" hidden="1"/>
    <col min="12548" max="12548" width="22.33203125" style="39" hidden="1"/>
    <col min="12549" max="12800" width="9.109375" style="39" hidden="1"/>
    <col min="12801" max="12802" width="24" style="39" hidden="1"/>
    <col min="12803" max="12803" width="22.44140625" style="39" hidden="1"/>
    <col min="12804" max="12804" width="22.33203125" style="39" hidden="1"/>
    <col min="12805" max="13056" width="9.109375" style="39" hidden="1"/>
    <col min="13057" max="13058" width="24" style="39" hidden="1"/>
    <col min="13059" max="13059" width="22.44140625" style="39" hidden="1"/>
    <col min="13060" max="13060" width="22.33203125" style="39" hidden="1"/>
    <col min="13061" max="13312" width="0" style="39" hidden="1"/>
    <col min="13313" max="13314" width="24" style="39" hidden="1"/>
    <col min="13315" max="13315" width="22.44140625" style="39" hidden="1"/>
    <col min="13316" max="13316" width="22.33203125" style="39" hidden="1"/>
    <col min="13317" max="13568" width="9.109375" style="39" hidden="1"/>
    <col min="13569" max="13570" width="24" style="39" hidden="1"/>
    <col min="13571" max="13571" width="22.44140625" style="39" hidden="1"/>
    <col min="13572" max="13572" width="22.33203125" style="39" hidden="1"/>
    <col min="13573" max="13824" width="9.109375" style="39" hidden="1"/>
    <col min="13825" max="13826" width="24" style="39" hidden="1"/>
    <col min="13827" max="13827" width="22.44140625" style="39" hidden="1"/>
    <col min="13828" max="13828" width="22.33203125" style="39" hidden="1"/>
    <col min="13829" max="14080" width="9.109375" style="39" hidden="1"/>
    <col min="14081" max="14082" width="24" style="39" hidden="1"/>
    <col min="14083" max="14083" width="22.44140625" style="39" hidden="1"/>
    <col min="14084" max="14084" width="22.33203125" style="39" hidden="1"/>
    <col min="14085" max="14336" width="0" style="39" hidden="1"/>
    <col min="14337" max="14338" width="24" style="39" hidden="1"/>
    <col min="14339" max="14339" width="22.44140625" style="39" hidden="1"/>
    <col min="14340" max="14340" width="22.33203125" style="39" hidden="1"/>
    <col min="14341" max="14592" width="9.109375" style="39" hidden="1"/>
    <col min="14593" max="14594" width="24" style="39" hidden="1"/>
    <col min="14595" max="14595" width="22.44140625" style="39" hidden="1"/>
    <col min="14596" max="14596" width="22.33203125" style="39" hidden="1"/>
    <col min="14597" max="14848" width="9.109375" style="39" hidden="1"/>
    <col min="14849" max="14850" width="24" style="39" hidden="1"/>
    <col min="14851" max="14851" width="22.44140625" style="39" hidden="1"/>
    <col min="14852" max="14852" width="22.33203125" style="39" hidden="1"/>
    <col min="14853" max="15104" width="9.109375" style="39" hidden="1"/>
    <col min="15105" max="15106" width="24" style="39" hidden="1"/>
    <col min="15107" max="15107" width="22.44140625" style="39" hidden="1"/>
    <col min="15108" max="15108" width="22.33203125" style="39" hidden="1"/>
    <col min="15109" max="15360" width="0" style="39" hidden="1"/>
    <col min="15361" max="15362" width="24" style="39" hidden="1"/>
    <col min="15363" max="15363" width="22.44140625" style="39" hidden="1"/>
    <col min="15364" max="15364" width="22.33203125" style="39" hidden="1"/>
    <col min="15365" max="15365" width="1" style="39" hidden="1"/>
    <col min="15366" max="15616" width="9.109375" style="39" hidden="1"/>
    <col min="15617" max="15618" width="24" style="39" hidden="1"/>
    <col min="15619" max="15619" width="22.44140625" style="39" hidden="1"/>
    <col min="15620" max="15620" width="22.33203125" style="39" hidden="1"/>
    <col min="15621" max="15872" width="9.109375" style="39" hidden="1"/>
    <col min="15873" max="15874" width="24" style="39" hidden="1"/>
    <col min="15875" max="15875" width="22.44140625" style="39" hidden="1"/>
    <col min="15876" max="15876" width="22.33203125" style="39" hidden="1"/>
    <col min="15877" max="16128" width="9.109375" style="39" hidden="1"/>
    <col min="16129" max="16130" width="24" style="39" hidden="1"/>
    <col min="16131" max="16131" width="22.44140625" style="39" hidden="1"/>
    <col min="16132" max="16132" width="22.33203125" style="39" hidden="1"/>
    <col min="16133" max="16133" width="22.44140625" style="39" hidden="1"/>
    <col min="16134" max="16134" width="22.33203125" style="39" hidden="1"/>
    <col min="16135" max="16383" width="0" style="39" hidden="1"/>
    <col min="16384" max="16384" width="7.5546875" style="39" hidden="1"/>
  </cols>
  <sheetData>
    <row r="1" spans="1:10" x14ac:dyDescent="0.3">
      <c r="A1" s="2" t="s">
        <v>59</v>
      </c>
      <c r="B1" s="84"/>
      <c r="C1" s="39"/>
    </row>
    <row r="2" spans="1:10" ht="15.6" x14ac:dyDescent="0.3">
      <c r="A2" s="177" t="s">
        <v>444</v>
      </c>
      <c r="B2" s="177"/>
      <c r="C2" s="177"/>
      <c r="D2" s="177"/>
    </row>
    <row r="3" spans="1:10" s="86" customFormat="1" ht="16.2" thickBot="1" x14ac:dyDescent="0.35">
      <c r="A3" s="45" t="s">
        <v>60</v>
      </c>
      <c r="B3" s="19"/>
      <c r="C3" s="19"/>
      <c r="D3" s="19"/>
      <c r="E3" s="121"/>
    </row>
    <row r="4" spans="1:10" x14ac:dyDescent="0.3">
      <c r="A4" s="46" t="s">
        <v>2</v>
      </c>
      <c r="B4" s="136"/>
      <c r="C4" s="133"/>
      <c r="D4" s="134"/>
      <c r="E4" s="122"/>
      <c r="F4" s="117"/>
      <c r="G4" s="118"/>
      <c r="H4" s="227" t="s">
        <v>445</v>
      </c>
      <c r="I4" s="228"/>
      <c r="J4" s="229"/>
    </row>
    <row r="5" spans="1:10" x14ac:dyDescent="0.3">
      <c r="A5" s="87" t="s">
        <v>61</v>
      </c>
      <c r="B5" s="139" t="s">
        <v>72</v>
      </c>
      <c r="C5" s="230"/>
      <c r="D5" s="55"/>
      <c r="E5" s="47"/>
      <c r="F5" s="47"/>
      <c r="G5" s="47"/>
      <c r="H5" s="88" t="s">
        <v>446</v>
      </c>
      <c r="I5" s="47" t="s">
        <v>447</v>
      </c>
      <c r="J5" s="48" t="s">
        <v>448</v>
      </c>
    </row>
    <row r="6" spans="1:10" x14ac:dyDescent="0.3">
      <c r="A6" s="87" t="s">
        <v>449</v>
      </c>
      <c r="B6" s="89" t="e">
        <f>VLOOKUP(B5,'HIDE VLOOKUP TABLES'!A2:B12,2)</f>
        <v>#N/A</v>
      </c>
      <c r="C6" s="90"/>
      <c r="D6" s="91"/>
      <c r="E6" s="47"/>
      <c r="F6" s="47"/>
      <c r="G6" s="47"/>
      <c r="H6" s="88"/>
      <c r="I6" s="47"/>
      <c r="J6" s="48"/>
    </row>
    <row r="7" spans="1:10" ht="48" customHeight="1" x14ac:dyDescent="0.3">
      <c r="A7" s="231" t="s">
        <v>450</v>
      </c>
      <c r="B7" s="232"/>
      <c r="C7" s="232"/>
      <c r="D7" s="232"/>
      <c r="H7" s="92" t="s">
        <v>451</v>
      </c>
      <c r="I7" s="93">
        <f>A13*0.12</f>
        <v>0</v>
      </c>
      <c r="J7" s="94">
        <f>A13*0.03</f>
        <v>0</v>
      </c>
    </row>
    <row r="8" spans="1:10" ht="36.75" customHeight="1" x14ac:dyDescent="0.3">
      <c r="A8" s="231" t="s">
        <v>452</v>
      </c>
      <c r="B8" s="233"/>
      <c r="C8" s="233"/>
      <c r="D8" s="233"/>
      <c r="H8" s="92" t="s">
        <v>453</v>
      </c>
      <c r="I8" s="93">
        <f>A15*0.12</f>
        <v>0</v>
      </c>
      <c r="J8" s="94">
        <f>A15*0.03</f>
        <v>0</v>
      </c>
    </row>
    <row r="9" spans="1:10" ht="31.5" customHeight="1" x14ac:dyDescent="0.3">
      <c r="A9" s="231" t="s">
        <v>454</v>
      </c>
      <c r="B9" s="233"/>
      <c r="C9" s="233"/>
      <c r="D9" s="233"/>
      <c r="H9" s="92" t="s">
        <v>455</v>
      </c>
      <c r="I9" s="93">
        <f>A17*0.12</f>
        <v>0</v>
      </c>
      <c r="J9" s="94">
        <f>A17*0.03</f>
        <v>0</v>
      </c>
    </row>
    <row r="10" spans="1:10" ht="15" thickBot="1" x14ac:dyDescent="0.35">
      <c r="A10" s="218" t="s">
        <v>456</v>
      </c>
      <c r="B10" s="219"/>
      <c r="C10" s="219"/>
      <c r="D10" s="219"/>
      <c r="H10" s="95" t="s">
        <v>457</v>
      </c>
      <c r="I10" s="93">
        <f>A19*0.12</f>
        <v>0</v>
      </c>
      <c r="J10" s="94">
        <f>A19*0.03</f>
        <v>0</v>
      </c>
    </row>
    <row r="11" spans="1:10" ht="15" thickBot="1" x14ac:dyDescent="0.35">
      <c r="A11" s="234" t="s">
        <v>458</v>
      </c>
      <c r="B11" s="235"/>
      <c r="C11" s="235"/>
      <c r="D11" s="235"/>
      <c r="H11" s="84"/>
      <c r="I11" s="93"/>
      <c r="J11" s="93"/>
    </row>
    <row r="12" spans="1:10" ht="28.8" x14ac:dyDescent="0.3">
      <c r="A12" s="96" t="s">
        <v>459</v>
      </c>
      <c r="B12" s="97" t="s">
        <v>460</v>
      </c>
      <c r="C12" s="98" t="s">
        <v>461</v>
      </c>
      <c r="D12" s="119" t="s">
        <v>462</v>
      </c>
    </row>
    <row r="13" spans="1:10" ht="15" thickBot="1" x14ac:dyDescent="0.35">
      <c r="A13" s="99">
        <v>0</v>
      </c>
      <c r="B13" s="100">
        <v>0</v>
      </c>
      <c r="C13" s="100">
        <v>0</v>
      </c>
      <c r="D13" s="123">
        <f>SUM(A13:C13)</f>
        <v>0</v>
      </c>
    </row>
    <row r="14" spans="1:10" ht="28.8" x14ac:dyDescent="0.3">
      <c r="A14" s="96" t="s">
        <v>463</v>
      </c>
      <c r="B14" s="97" t="s">
        <v>464</v>
      </c>
      <c r="C14" s="98" t="s">
        <v>465</v>
      </c>
      <c r="D14" s="119" t="s">
        <v>466</v>
      </c>
    </row>
    <row r="15" spans="1:10" ht="15" thickBot="1" x14ac:dyDescent="0.35">
      <c r="A15" s="99">
        <v>0</v>
      </c>
      <c r="B15" s="100">
        <v>0</v>
      </c>
      <c r="C15" s="100">
        <v>0</v>
      </c>
      <c r="D15" s="123">
        <f>SUM(A15:C15)</f>
        <v>0</v>
      </c>
    </row>
    <row r="16" spans="1:10" ht="28.8" x14ac:dyDescent="0.3">
      <c r="A16" s="96" t="s">
        <v>467</v>
      </c>
      <c r="B16" s="97" t="s">
        <v>468</v>
      </c>
      <c r="C16" s="98" t="s">
        <v>469</v>
      </c>
      <c r="D16" s="119" t="s">
        <v>470</v>
      </c>
    </row>
    <row r="17" spans="1:10" ht="15" thickBot="1" x14ac:dyDescent="0.35">
      <c r="A17" s="99">
        <v>0</v>
      </c>
      <c r="B17" s="100">
        <v>0</v>
      </c>
      <c r="C17" s="100">
        <v>0</v>
      </c>
      <c r="D17" s="123">
        <f>SUM(A17:C17)</f>
        <v>0</v>
      </c>
    </row>
    <row r="18" spans="1:10" ht="28.8" x14ac:dyDescent="0.3">
      <c r="A18" s="96" t="s">
        <v>471</v>
      </c>
      <c r="B18" s="97" t="s">
        <v>472</v>
      </c>
      <c r="C18" s="98" t="s">
        <v>473</v>
      </c>
      <c r="D18" s="119" t="s">
        <v>474</v>
      </c>
    </row>
    <row r="19" spans="1:10" ht="15" thickBot="1" x14ac:dyDescent="0.35">
      <c r="A19" s="99">
        <v>0</v>
      </c>
      <c r="B19" s="101">
        <v>0</v>
      </c>
      <c r="C19" s="101">
        <v>0</v>
      </c>
      <c r="D19" s="124">
        <f>SUM(A19:C19)</f>
        <v>0</v>
      </c>
    </row>
    <row r="20" spans="1:10" x14ac:dyDescent="0.3">
      <c r="A20" s="102"/>
      <c r="B20" s="103"/>
      <c r="C20" s="104" t="s">
        <v>475</v>
      </c>
      <c r="D20" s="125">
        <f>SUM(D13+D15+D17+D19)</f>
        <v>0</v>
      </c>
    </row>
    <row r="21" spans="1:10" s="1" customFormat="1" x14ac:dyDescent="0.3">
      <c r="A21" s="226" t="s">
        <v>476</v>
      </c>
      <c r="B21" s="217"/>
      <c r="C21" s="217"/>
      <c r="D21" s="126">
        <f>SUM(A13,A15,A17,A19)</f>
        <v>0</v>
      </c>
      <c r="E21" s="105"/>
    </row>
    <row r="22" spans="1:10" s="1" customFormat="1" x14ac:dyDescent="0.3">
      <c r="A22" s="226" t="s">
        <v>477</v>
      </c>
      <c r="B22" s="217"/>
      <c r="C22" s="217"/>
      <c r="D22" s="126">
        <f>SUM(B13,B15,B17,B19)</f>
        <v>0</v>
      </c>
      <c r="E22" s="105"/>
    </row>
    <row r="23" spans="1:10" s="105" customFormat="1" x14ac:dyDescent="0.3">
      <c r="A23" s="226" t="s">
        <v>478</v>
      </c>
      <c r="B23" s="217"/>
      <c r="C23" s="217"/>
      <c r="D23" s="126">
        <f>SUM(C13,C15,C17,C19)</f>
        <v>0</v>
      </c>
      <c r="F23" s="1"/>
      <c r="G23" s="1"/>
    </row>
    <row r="24" spans="1:10" s="105" customFormat="1" ht="15" customHeight="1" x14ac:dyDescent="0.3">
      <c r="A24" s="106">
        <f>SUM(A13*0.04)</f>
        <v>0</v>
      </c>
      <c r="B24" s="216" t="s">
        <v>479</v>
      </c>
      <c r="C24" s="217"/>
      <c r="D24" s="120" t="e">
        <f>IF(D21="","",IF(AND(D21&gt;=50000,D21&lt;=B6),"Yes","No. Modify funding request."))</f>
        <v>#N/A</v>
      </c>
      <c r="F24" s="1"/>
      <c r="G24" s="1"/>
    </row>
    <row r="25" spans="1:10" s="105" customFormat="1" ht="15" customHeight="1" x14ac:dyDescent="0.3">
      <c r="A25" s="107"/>
      <c r="B25" s="108"/>
      <c r="C25" s="109"/>
      <c r="D25" s="110"/>
      <c r="F25" s="1"/>
      <c r="G25" s="1"/>
    </row>
    <row r="26" spans="1:10" s="84" customFormat="1" ht="24.75" customHeight="1" x14ac:dyDescent="0.3">
      <c r="A26" s="218" t="s">
        <v>480</v>
      </c>
      <c r="B26" s="219"/>
      <c r="C26" s="219"/>
      <c r="D26" s="219"/>
      <c r="E26" s="85"/>
      <c r="F26" s="39"/>
      <c r="G26" s="39"/>
      <c r="I26" s="93"/>
      <c r="J26" s="93"/>
    </row>
    <row r="27" spans="1:10" s="84" customFormat="1" x14ac:dyDescent="0.3">
      <c r="A27" s="220" t="str">
        <f>IF(D20=0,"",IF(D20=50000,"Applicant is eligible to request a Match waiver of up to $50,000.  Select 'Yes' to request a Match waiver. Waivers will be granted to only the highest scoring eligible Applications.","Because the amount of funds requested exceeds $50,000, Applicant is not eligble to request a Match waiver. Stop and continue to Section D.'"))</f>
        <v/>
      </c>
      <c r="B27" s="221"/>
      <c r="C27" s="221"/>
      <c r="D27" s="214"/>
      <c r="E27" s="85"/>
      <c r="F27" s="39"/>
      <c r="G27" s="39"/>
    </row>
    <row r="28" spans="1:10" s="84" customFormat="1" ht="32.25" customHeight="1" x14ac:dyDescent="0.3">
      <c r="A28" s="222"/>
      <c r="B28" s="222"/>
      <c r="C28" s="222"/>
      <c r="D28" s="223"/>
      <c r="E28" s="85"/>
      <c r="F28" s="39"/>
      <c r="G28" s="39"/>
    </row>
    <row r="29" spans="1:10" s="84" customFormat="1" x14ac:dyDescent="0.3">
      <c r="A29" s="224" t="str">
        <f>IF(AND(D21=50000,D27="Yes"),"Amount of Match waiver requested.  Not to exceed $50,000.","")</f>
        <v/>
      </c>
      <c r="B29" s="225"/>
      <c r="C29" s="225"/>
      <c r="D29" s="131">
        <v>0</v>
      </c>
      <c r="E29" s="85"/>
      <c r="F29" s="39"/>
      <c r="G29" s="39"/>
    </row>
    <row r="30" spans="1:10" s="84" customFormat="1" x14ac:dyDescent="0.3">
      <c r="A30" s="1"/>
      <c r="B30" s="1"/>
      <c r="C30" s="1"/>
      <c r="D30" s="1"/>
      <c r="E30" s="85"/>
      <c r="F30" s="39"/>
      <c r="G30" s="39"/>
    </row>
    <row r="31" spans="1:10" s="84" customFormat="1" ht="24.75" customHeight="1" x14ac:dyDescent="0.3">
      <c r="A31" s="218" t="s">
        <v>481</v>
      </c>
      <c r="B31" s="219"/>
      <c r="C31" s="219"/>
      <c r="D31" s="219"/>
      <c r="E31" s="85"/>
      <c r="F31" s="39"/>
      <c r="G31" s="39"/>
      <c r="I31" s="93"/>
      <c r="J31" s="93"/>
    </row>
    <row r="32" spans="1:10" s="84" customFormat="1" x14ac:dyDescent="0.3">
      <c r="A32" s="111"/>
      <c r="B32" s="112" t="s">
        <v>482</v>
      </c>
      <c r="C32" s="113"/>
      <c r="D32" s="207"/>
      <c r="E32" s="85"/>
      <c r="F32" s="39"/>
      <c r="G32" s="39"/>
    </row>
    <row r="33" spans="1:7" s="84" customFormat="1" ht="32.25" customHeight="1" x14ac:dyDescent="0.3">
      <c r="A33" s="114"/>
      <c r="B33" s="115"/>
      <c r="C33" s="116"/>
      <c r="D33" s="208"/>
      <c r="E33" s="85"/>
      <c r="F33" s="39"/>
      <c r="G33" s="39"/>
    </row>
    <row r="34" spans="1:7" s="84" customFormat="1" ht="45" customHeight="1" x14ac:dyDescent="0.3">
      <c r="A34" s="83"/>
      <c r="B34" s="209" t="str">
        <f>IF(D32="Yes","What percentage is your Indirect Cost Rate?","STOP.  Continue to Volume 1, Tab 1-6, no attachment required")</f>
        <v>STOP.  Continue to Volume 1, Tab 1-6, no attachment required</v>
      </c>
      <c r="C34" s="210"/>
      <c r="D34" s="132">
        <v>0</v>
      </c>
      <c r="E34" s="85"/>
      <c r="F34" s="39"/>
      <c r="G34" s="39"/>
    </row>
    <row r="35" spans="1:7" ht="27" customHeight="1" x14ac:dyDescent="0.3">
      <c r="A35" s="211" t="str">
        <f>IF(D32="","",IF(D34&gt;10%,"Submit the approval from your cognizant federal agency behind this tab.","Is your Indirect Cost Rate the de minimis percentage? The de minimus rate is only eligible to be taken if Indirect Cost Rate is 10% or below."))</f>
        <v/>
      </c>
      <c r="B35" s="211"/>
      <c r="C35" s="211"/>
      <c r="D35" s="214"/>
    </row>
    <row r="36" spans="1:7" ht="15" hidden="1" customHeight="1" x14ac:dyDescent="0.3">
      <c r="A36" s="212"/>
      <c r="B36" s="212"/>
      <c r="C36" s="212"/>
      <c r="D36" s="215"/>
    </row>
    <row r="37" spans="1:7" ht="0" hidden="1" customHeight="1" x14ac:dyDescent="0.3">
      <c r="A37" s="212"/>
      <c r="B37" s="212"/>
      <c r="C37" s="212"/>
    </row>
    <row r="38" spans="1:7" ht="0" hidden="1" customHeight="1" x14ac:dyDescent="0.3">
      <c r="A38" s="212"/>
      <c r="B38" s="212"/>
      <c r="C38" s="212"/>
    </row>
    <row r="39" spans="1:7" ht="0" hidden="1" customHeight="1" x14ac:dyDescent="0.3">
      <c r="A39" s="212"/>
      <c r="B39" s="212"/>
      <c r="C39" s="212"/>
    </row>
    <row r="40" spans="1:7" ht="0" hidden="1" customHeight="1" x14ac:dyDescent="0.3">
      <c r="A40" s="212"/>
      <c r="B40" s="212"/>
      <c r="C40" s="212"/>
    </row>
    <row r="41" spans="1:7" ht="0" hidden="1" customHeight="1" x14ac:dyDescent="0.3">
      <c r="A41" s="212"/>
      <c r="B41" s="212"/>
      <c r="C41" s="212"/>
    </row>
    <row r="42" spans="1:7" ht="0" hidden="1" customHeight="1" x14ac:dyDescent="0.3">
      <c r="A42" s="212"/>
      <c r="B42" s="212"/>
      <c r="C42" s="212"/>
    </row>
  </sheetData>
  <sheetProtection algorithmName="SHA-512" hashValue="iqS9VZohMGoXwf0DW/aAZR2AKrSBAFsDXhVIVEh4R12Wg62SOXRXxtifEr814FxrcpK6356U7GZohrnvscrN3w==" saltValue="scDc7M8hvcYjNUgnVGQXoQ==" spinCount="100000" sheet="1" objects="1" scenarios="1"/>
  <mergeCells count="21">
    <mergeCell ref="A23:C23"/>
    <mergeCell ref="A2:D2"/>
    <mergeCell ref="H4:J4"/>
    <mergeCell ref="B5:C5"/>
    <mergeCell ref="A7:D7"/>
    <mergeCell ref="A8:D8"/>
    <mergeCell ref="A9:D9"/>
    <mergeCell ref="A10:D10"/>
    <mergeCell ref="A11:D11"/>
    <mergeCell ref="A21:C21"/>
    <mergeCell ref="A22:C22"/>
    <mergeCell ref="D32:D33"/>
    <mergeCell ref="B34:C34"/>
    <mergeCell ref="A35:C1048576"/>
    <mergeCell ref="D35:D36"/>
    <mergeCell ref="B24:C24"/>
    <mergeCell ref="A26:D26"/>
    <mergeCell ref="A27:C28"/>
    <mergeCell ref="D27:D28"/>
    <mergeCell ref="A29:C29"/>
    <mergeCell ref="A31:D31"/>
  </mergeCells>
  <conditionalFormatting sqref="B13">
    <cfRule type="cellIs" dxfId="8" priority="9" operator="greaterThan">
      <formula>$I$7</formula>
    </cfRule>
  </conditionalFormatting>
  <conditionalFormatting sqref="C13">
    <cfRule type="cellIs" dxfId="7" priority="8" operator="greaterThan">
      <formula>$J$7</formula>
    </cfRule>
  </conditionalFormatting>
  <conditionalFormatting sqref="B15">
    <cfRule type="cellIs" dxfId="6" priority="7" operator="greaterThan">
      <formula>$I$8</formula>
    </cfRule>
  </conditionalFormatting>
  <conditionalFormatting sqref="C15">
    <cfRule type="cellIs" dxfId="5" priority="6" operator="greaterThan">
      <formula>$J$8</formula>
    </cfRule>
  </conditionalFormatting>
  <conditionalFormatting sqref="B17">
    <cfRule type="cellIs" dxfId="4" priority="5" operator="greaterThan">
      <formula>$I$9</formula>
    </cfRule>
  </conditionalFormatting>
  <conditionalFormatting sqref="C17">
    <cfRule type="cellIs" dxfId="3" priority="4" operator="greaterThan">
      <formula>$J$9</formula>
    </cfRule>
  </conditionalFormatting>
  <conditionalFormatting sqref="B19">
    <cfRule type="cellIs" dxfId="2" priority="3" operator="greaterThan">
      <formula>$I$10</formula>
    </cfRule>
  </conditionalFormatting>
  <conditionalFormatting sqref="C19">
    <cfRule type="cellIs" dxfId="1" priority="2" operator="greaterThan">
      <formula>$J$10</formula>
    </cfRule>
  </conditionalFormatting>
  <conditionalFormatting sqref="D24:D25">
    <cfRule type="containsText" dxfId="0" priority="1" operator="containsText" text="No">
      <formula>NOT(ISERROR(SEARCH("No",D24)))</formula>
    </cfRule>
  </conditionalFormatting>
  <dataValidations xWindow="461" yWindow="242" count="38">
    <dataValidation type="list" allowBlank="1" showInputMessage="1" showErrorMessage="1" promptTitle="Indirect Cost Rate de minimis " prompt="Select &quot;Yes&quot; if Appplicant plans to use the de minimis Indirect Cost Rate." sqref="D35:D36" xr:uid="{00000000-0002-0000-0500-000000000000}">
      <formula1>"Yes, No,N/A"</formula1>
    </dataValidation>
    <dataValidation type="list" allowBlank="1" showInputMessage="1" showErrorMessage="1" promptTitle="Indirect Cost Rate" prompt="Indicate if the Applicant Plans to charge an Indirect Cost Rate." sqref="D32:D33" xr:uid="{00000000-0002-0000-0500-000001000000}">
      <formula1>"Yes, No,N/A"</formula1>
    </dataValidation>
    <dataValidation type="decimal" operator="lessThanOrEqual" allowBlank="1" showInputMessage="1" showErrorMessage="1" promptTitle="Indirect Cost Rate Percentage" prompt="Enter the Indirect Cost Rate Percentage" sqref="D34" xr:uid="{00000000-0002-0000-0500-000002000000}">
      <formula1>100</formula1>
    </dataValidation>
    <dataValidation type="textLength" operator="greaterThan" allowBlank="1" showInputMessage="1" errorTitle="Legal Name Missing" error="Please enter your organization's name." promptTitle="A. Contact Information" prompt="Applicant Legal Name" sqref="C4:G4" xr:uid="{00000000-0002-0000-0500-000003000000}">
      <formula1>1</formula1>
    </dataValidation>
    <dataValidation type="whole" operator="lessThanOrEqual" allowBlank="1" showInputMessage="1" showErrorMessage="1" promptTitle="Waiver Amount Requested" prompt="Enter the amount of the Match Waiver requested" sqref="D29" xr:uid="{00000000-0002-0000-0500-000004000000}">
      <formula1>50000</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sqref="D19" xr:uid="{00000000-0002-0000-0500-000005000000}">
      <formula1>A32</formula1>
    </dataValidation>
    <dataValidation type="whole" operator="lessThanOrEqual" allowBlank="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D17" xr:uid="{00000000-0002-0000-0500-000006000000}">
      <formula1>A30</formula1>
    </dataValidation>
    <dataValidation type="whole" operator="lessThanOrEqual" allowBlank="1" showErrorMessage="1" errorTitle="Reduce Administrative Funds" error="The amount requested for Administrative Funds exceeds 4% of the Project Hard Costs requested and/or is not entered as a whole number. " prompt="st" sqref="D15" xr:uid="{00000000-0002-0000-0500-000007000000}">
      <formula1>A28</formula1>
    </dataValidation>
    <dataValidation allowBlank="1" showInputMessage="1" showErrorMessage="1" promptTitle="SO Admin" prompt="Enter the amount of Administrative funds requested for Street Outreach" sqref="C13" xr:uid="{00000000-0002-0000-0500-000008000000}"/>
    <dataValidation allowBlank="1" showInputMessage="1" showErrorMessage="1" promptTitle="ES Admin" prompt="Enter the amount of Administrative funds requested for Emergency Shelter" sqref="C15" xr:uid="{00000000-0002-0000-0500-000009000000}"/>
    <dataValidation allowBlank="1" showInputMessage="1" showErrorMessage="1" promptTitle="RR Admin" prompt="Enter the amount of Administrative funds requested for Rapid Re-Housing" sqref="C17" xr:uid="{00000000-0002-0000-0500-00000A000000}"/>
    <dataValidation allowBlank="1" showInputMessage="1" showErrorMessage="1" promptTitle="HP Admin" prompt="Enter the amount of Administrative funds requested for Homeless Prevention" sqref="C19" xr:uid="{00000000-0002-0000-0500-00000B000000}"/>
    <dataValidation allowBlank="1" showInputMessage="1" showErrorMessage="1" promptTitle="HP HMIS" prompt="Enter the amount of HMIS funds requested for Homeless Prevention" sqref="B19" xr:uid="{00000000-0002-0000-0500-00000C000000}"/>
    <dataValidation allowBlank="1" showInputMessage="1" showErrorMessage="1" promptTitle="RR HMIS" prompt="Enter the amount of HMIS funds requested for Rapid Re-Housing" sqref="B17" xr:uid="{00000000-0002-0000-0500-00000D000000}"/>
    <dataValidation allowBlank="1" showInputMessage="1" showErrorMessage="1" promptTitle="ES HMIS" prompt="Enter the amount of HMIS funds requested for Emergency Shelter" sqref="B15" xr:uid="{00000000-0002-0000-0500-00000E000000}"/>
    <dataValidation allowBlank="1" showInputMessage="1" showErrorMessage="1" promptTitle="SO HMIS" prompt="Enter the amount of HMIS funds requested for Street Outreach" sqref="B13" xr:uid="{00000000-0002-0000-0500-00000F000000}"/>
    <dataValidation allowBlank="1" showInputMessage="1" showErrorMessage="1" promptTitle="Rapid Re-housing Funds" prompt="Enter the amount of Program Participant Funds requested for Rapid Re-housing" sqref="A17" xr:uid="{00000000-0002-0000-0500-000010000000}"/>
    <dataValidation allowBlank="1" showInputMessage="1" showErrorMessage="1" promptTitle="Emergency Shelter Funds" prompt="Enter the amount of Program Participant Funds requested for Emergency Shelter" sqref="A15" xr:uid="{00000000-0002-0000-0500-000011000000}"/>
    <dataValidation allowBlank="1" showInputMessage="1" showErrorMessage="1" promptTitle="Street Outreach Funds" prompt="Enter the amount of Program Participant Funds requested for Street Outreach." sqref="A13" xr:uid="{00000000-0002-0000-0500-000012000000}"/>
    <dataValidation type="list" allowBlank="1" showInputMessage="1" showErrorMessage="1" promptTitle="Match Waiver Selection" prompt="Select &quot;Yes&quot; if Appplicant is eligible for a Match Waiver and is requesting a Match Waiver.  " sqref="D27" xr:uid="{00000000-0002-0000-0500-000013000000}">
      <formula1>"Yes, No,N/A"</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IZ13" xr:uid="{00000000-0002-0000-0500-000014000000}">
      <formula1>#REF!</formula1>
    </dataValidation>
    <dataValidation operator="greaterThan" allowBlank="1" showErrorMessage="1" errorTitle="Legal Name Missing" error="Please enter your organization's name." sqref="B6:C6" xr:uid="{00000000-0002-0000-0500-000015000000}"/>
    <dataValidation type="whole" operator="lessThanOrEqual" allowBlank="1" showErrorMessage="1" errorTitle="Reduce Administrative Funds" error="The amount requested for Administrative Funds exceeds 4% of the Project Hard Costs requested and/or is not entered as a whole number. " sqref="D13" xr:uid="{00000000-0002-0000-0500-000016000000}">
      <formula1>A24</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Total ESG Funds (auto-calc)" prompt="Total ESG funds requested, auto-calculated" sqref="D20" xr:uid="{00000000-0002-0000-0500-000017000000}">
      <formula1>A33</formula1>
    </dataValidation>
    <dataValidation type="list" allowBlank="1" showInputMessage="1" showErrorMessage="1" promptTitle="Service Area SubRegion" prompt="Choose your Service Area Region" sqref="WVL983041 IZ5:IZ6 SV5:SV6 ACR5:ACR6 AMN5:AMN6 AWJ5:AWJ6 BGF5:BGF6 BQB5:BQB6 BZX5:BZX6 CJT5:CJT6 CTP5:CTP6 DDL5:DDL6 DNH5:DNH6 DXD5:DXD6 EGZ5:EGZ6 EQV5:EQV6 FAR5:FAR6 FKN5:FKN6 FUJ5:FUJ6 GEF5:GEF6 GOB5:GOB6 GXX5:GXX6 HHT5:HHT6 HRP5:HRP6 IBL5:IBL6 ILH5:ILH6 IVD5:IVD6 JEZ5:JEZ6 JOV5:JOV6 JYR5:JYR6 KIN5:KIN6 KSJ5:KSJ6 LCF5:LCF6 LMB5:LMB6 LVX5:LVX6 MFT5:MFT6 MPP5:MPP6 MZL5:MZL6 NJH5:NJH6 NTD5:NTD6 OCZ5:OCZ6 OMV5:OMV6 OWR5:OWR6 PGN5:PGN6 PQJ5:PQJ6 QAF5:QAF6 QKB5:QKB6 QTX5:QTX6 RDT5:RDT6 RNP5:RNP6 RXL5:RXL6 SHH5:SHH6 SRD5:SRD6 TAZ5:TAZ6 TKV5:TKV6 TUR5:TUR6 UEN5:UEN6 UOJ5:UOJ6 UYF5:UYF6 VIB5:VIB6 VRX5:VRX6 WBT5:WBT6 WLP5:WLP6 WVL5:WVL6 D65542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8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14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50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6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22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8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94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30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6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902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8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74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10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6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xr:uid="{00000000-0002-0000-0500-000018000000}">
      <formula1>"Urban, Rural"</formula1>
    </dataValidation>
    <dataValidation type="textLength" operator="greaterThan" allowBlank="1" showInputMessage="1" showErrorMessage="1" errorTitle="Legal Name Missing" error="Please enter your organization's name." promptTitle="A. Contact Information" prompt="Applicant Legal Name" sqref="WVJ983040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RDR983040 IX65536 ST65536 ACP65536 AML65536 AWH65536 BGD65536 BPZ65536 BZV65536 CJR65536 CTN65536 DDJ65536 DNF65536 DXB65536 EGX65536 EQT65536 FAP65536 FKL65536 FUH65536 GED65536 GNZ65536 GXV65536 HHR65536 HRN65536 IBJ65536 ILF65536 IVB65536 JEX65536 JOT65536 JYP65536 KIL65536 KSH65536 LCD65536 LLZ65536 LVV65536 MFR65536 MPN65536 MZJ65536 NJF65536 NTB65536 OCX65536 OMT65536 OWP65536 PGL65536 PQH65536 QAD65536 QJZ65536 QTV65536 RDR65536 RNN65536 RXJ65536 SHF65536 SRB65536 TAX65536 TKT65536 TUP65536 UEL65536 UOH65536 UYD65536 VHZ65536 VRV65536 WBR65536 WLN65536 WVJ65536 RNN983040 IX131072 ST131072 ACP131072 AML131072 AWH131072 BGD131072 BPZ131072 BZV131072 CJR131072 CTN131072 DDJ131072 DNF131072 DXB131072 EGX131072 EQT131072 FAP131072 FKL131072 FUH131072 GED131072 GNZ131072 GXV131072 HHR131072 HRN131072 IBJ131072 ILF131072 IVB131072 JEX131072 JOT131072 JYP131072 KIL131072 KSH131072 LCD131072 LLZ131072 LVV131072 MFR131072 MPN131072 MZJ131072 NJF131072 NTB131072 OCX131072 OMT131072 OWP131072 PGL131072 PQH131072 QAD131072 QJZ131072 QTV131072 RDR131072 RNN131072 RXJ131072 SHF131072 SRB131072 TAX131072 TKT131072 TUP131072 UEL131072 UOH131072 UYD131072 VHZ131072 VRV131072 WBR131072 WLN131072 WVJ131072 RXJ983040 IX196608 ST196608 ACP196608 AML196608 AWH196608 BGD196608 BPZ196608 BZV196608 CJR196608 CTN196608 DDJ196608 DNF196608 DXB196608 EGX196608 EQT196608 FAP196608 FKL196608 FUH196608 GED196608 GNZ196608 GXV196608 HHR196608 HRN196608 IBJ196608 ILF196608 IVB196608 JEX196608 JOT196608 JYP196608 KIL196608 KSH196608 LCD196608 LLZ196608 LVV196608 MFR196608 MPN196608 MZJ196608 NJF196608 NTB196608 OCX196608 OMT196608 OWP196608 PGL196608 PQH196608 QAD196608 QJZ196608 QTV196608 RDR196608 RNN196608 RXJ196608 SHF196608 SRB196608 TAX196608 TKT196608 TUP196608 UEL196608 UOH196608 UYD196608 VHZ196608 VRV196608 WBR196608 WLN196608 WVJ196608 SHF983040 IX262144 ST262144 ACP262144 AML262144 AWH262144 BGD262144 BPZ262144 BZV262144 CJR262144 CTN262144 DDJ262144 DNF262144 DXB262144 EGX262144 EQT262144 FAP262144 FKL262144 FUH262144 GED262144 GNZ262144 GXV262144 HHR262144 HRN262144 IBJ262144 ILF262144 IVB262144 JEX262144 JOT262144 JYP262144 KIL262144 KSH262144 LCD262144 LLZ262144 LVV262144 MFR262144 MPN262144 MZJ262144 NJF262144 NTB262144 OCX262144 OMT262144 OWP262144 PGL262144 PQH262144 QAD262144 QJZ262144 QTV262144 RDR262144 RNN262144 RXJ262144 SHF262144 SRB262144 TAX262144 TKT262144 TUP262144 UEL262144 UOH262144 UYD262144 VHZ262144 VRV262144 WBR262144 WLN262144 WVJ262144 SRB983040 IX327680 ST327680 ACP327680 AML327680 AWH327680 BGD327680 BPZ327680 BZV327680 CJR327680 CTN327680 DDJ327680 DNF327680 DXB327680 EGX327680 EQT327680 FAP327680 FKL327680 FUH327680 GED327680 GNZ327680 GXV327680 HHR327680 HRN327680 IBJ327680 ILF327680 IVB327680 JEX327680 JOT327680 JYP327680 KIL327680 KSH327680 LCD327680 LLZ327680 LVV327680 MFR327680 MPN327680 MZJ327680 NJF327680 NTB327680 OCX327680 OMT327680 OWP327680 PGL327680 PQH327680 QAD327680 QJZ327680 QTV327680 RDR327680 RNN327680 RXJ327680 SHF327680 SRB327680 TAX327680 TKT327680 TUP327680 UEL327680 UOH327680 UYD327680 VHZ327680 VRV327680 WBR327680 WLN327680 WVJ327680 TAX983040 IX393216 ST393216 ACP393216 AML393216 AWH393216 BGD393216 BPZ393216 BZV393216 CJR393216 CTN393216 DDJ393216 DNF393216 DXB393216 EGX393216 EQT393216 FAP393216 FKL393216 FUH393216 GED393216 GNZ393216 GXV393216 HHR393216 HRN393216 IBJ393216 ILF393216 IVB393216 JEX393216 JOT393216 JYP393216 KIL393216 KSH393216 LCD393216 LLZ393216 LVV393216 MFR393216 MPN393216 MZJ393216 NJF393216 NTB393216 OCX393216 OMT393216 OWP393216 PGL393216 PQH393216 QAD393216 QJZ393216 QTV393216 RDR393216 RNN393216 RXJ393216 SHF393216 SRB393216 TAX393216 TKT393216 TUP393216 UEL393216 UOH393216 UYD393216 VHZ393216 VRV393216 WBR393216 WLN393216 WVJ393216 TKT983040 IX458752 ST458752 ACP458752 AML458752 AWH458752 BGD458752 BPZ458752 BZV458752 CJR458752 CTN458752 DDJ458752 DNF458752 DXB458752 EGX458752 EQT458752 FAP458752 FKL458752 FUH458752 GED458752 GNZ458752 GXV458752 HHR458752 HRN458752 IBJ458752 ILF458752 IVB458752 JEX458752 JOT458752 JYP458752 KIL458752 KSH458752 LCD458752 LLZ458752 LVV458752 MFR458752 MPN458752 MZJ458752 NJF458752 NTB458752 OCX458752 OMT458752 OWP458752 PGL458752 PQH458752 QAD458752 QJZ458752 QTV458752 RDR458752 RNN458752 RXJ458752 SHF458752 SRB458752 TAX458752 TKT458752 TUP458752 UEL458752 UOH458752 UYD458752 VHZ458752 VRV458752 WBR458752 WLN458752 WVJ458752 TUP983040 IX524288 ST524288 ACP524288 AML524288 AWH524288 BGD524288 BPZ524288 BZV524288 CJR524288 CTN524288 DDJ524288 DNF524288 DXB524288 EGX524288 EQT524288 FAP524288 FKL524288 FUH524288 GED524288 GNZ524288 GXV524288 HHR524288 HRN524288 IBJ524288 ILF524288 IVB524288 JEX524288 JOT524288 JYP524288 KIL524288 KSH524288 LCD524288 LLZ524288 LVV524288 MFR524288 MPN524288 MZJ524288 NJF524288 NTB524288 OCX524288 OMT524288 OWP524288 PGL524288 PQH524288 QAD524288 QJZ524288 QTV524288 RDR524288 RNN524288 RXJ524288 SHF524288 SRB524288 TAX524288 TKT524288 TUP524288 UEL524288 UOH524288 UYD524288 VHZ524288 VRV524288 WBR524288 WLN524288 WVJ524288 UEL983040 IX589824 ST589824 ACP589824 AML589824 AWH589824 BGD589824 BPZ589824 BZV589824 CJR589824 CTN589824 DDJ589824 DNF589824 DXB589824 EGX589824 EQT589824 FAP589824 FKL589824 FUH589824 GED589824 GNZ589824 GXV589824 HHR589824 HRN589824 IBJ589824 ILF589824 IVB589824 JEX589824 JOT589824 JYP589824 KIL589824 KSH589824 LCD589824 LLZ589824 LVV589824 MFR589824 MPN589824 MZJ589824 NJF589824 NTB589824 OCX589824 OMT589824 OWP589824 PGL589824 PQH589824 QAD589824 QJZ589824 QTV589824 RDR589824 RNN589824 RXJ589824 SHF589824 SRB589824 TAX589824 TKT589824 TUP589824 UEL589824 UOH589824 UYD589824 VHZ589824 VRV589824 WBR589824 WLN589824 WVJ589824 UOH983040 IX655360 ST655360 ACP655360 AML655360 AWH655360 BGD655360 BPZ655360 BZV655360 CJR655360 CTN655360 DDJ655360 DNF655360 DXB655360 EGX655360 EQT655360 FAP655360 FKL655360 FUH655360 GED655360 GNZ655360 GXV655360 HHR655360 HRN655360 IBJ655360 ILF655360 IVB655360 JEX655360 JOT655360 JYP655360 KIL655360 KSH655360 LCD655360 LLZ655360 LVV655360 MFR655360 MPN655360 MZJ655360 NJF655360 NTB655360 OCX655360 OMT655360 OWP655360 PGL655360 PQH655360 QAD655360 QJZ655360 QTV655360 RDR655360 RNN655360 RXJ655360 SHF655360 SRB655360 TAX655360 TKT655360 TUP655360 UEL655360 UOH655360 UYD655360 VHZ655360 VRV655360 WBR655360 WLN655360 WVJ655360 UYD983040 IX720896 ST720896 ACP720896 AML720896 AWH720896 BGD720896 BPZ720896 BZV720896 CJR720896 CTN720896 DDJ720896 DNF720896 DXB720896 EGX720896 EQT720896 FAP720896 FKL720896 FUH720896 GED720896 GNZ720896 GXV720896 HHR720896 HRN720896 IBJ720896 ILF720896 IVB720896 JEX720896 JOT720896 JYP720896 KIL720896 KSH720896 LCD720896 LLZ720896 LVV720896 MFR720896 MPN720896 MZJ720896 NJF720896 NTB720896 OCX720896 OMT720896 OWP720896 PGL720896 PQH720896 QAD720896 QJZ720896 QTV720896 RDR720896 RNN720896 RXJ720896 SHF720896 SRB720896 TAX720896 TKT720896 TUP720896 UEL720896 UOH720896 UYD720896 VHZ720896 VRV720896 WBR720896 WLN720896 WVJ720896 VHZ983040 IX786432 ST786432 ACP786432 AML786432 AWH786432 BGD786432 BPZ786432 BZV786432 CJR786432 CTN786432 DDJ786432 DNF786432 DXB786432 EGX786432 EQT786432 FAP786432 FKL786432 FUH786432 GED786432 GNZ786432 GXV786432 HHR786432 HRN786432 IBJ786432 ILF786432 IVB786432 JEX786432 JOT786432 JYP786432 KIL786432 KSH786432 LCD786432 LLZ786432 LVV786432 MFR786432 MPN786432 MZJ786432 NJF786432 NTB786432 OCX786432 OMT786432 OWP786432 PGL786432 PQH786432 QAD786432 QJZ786432 QTV786432 RDR786432 RNN786432 RXJ786432 SHF786432 SRB786432 TAX786432 TKT786432 TUP786432 UEL786432 UOH786432 UYD786432 VHZ786432 VRV786432 WBR786432 WLN786432 WVJ786432 VRV983040 IX851968 ST851968 ACP851968 AML851968 AWH851968 BGD851968 BPZ851968 BZV851968 CJR851968 CTN851968 DDJ851968 DNF851968 DXB851968 EGX851968 EQT851968 FAP851968 FKL851968 FUH851968 GED851968 GNZ851968 GXV851968 HHR851968 HRN851968 IBJ851968 ILF851968 IVB851968 JEX851968 JOT851968 JYP851968 KIL851968 KSH851968 LCD851968 LLZ851968 LVV851968 MFR851968 MPN851968 MZJ851968 NJF851968 NTB851968 OCX851968 OMT851968 OWP851968 PGL851968 PQH851968 QAD851968 QJZ851968 QTV851968 RDR851968 RNN851968 RXJ851968 SHF851968 SRB851968 TAX851968 TKT851968 TUP851968 UEL851968 UOH851968 UYD851968 VHZ851968 VRV851968 WBR851968 WLN851968 WVJ851968 WBR983040 IX917504 ST917504 ACP917504 AML917504 AWH917504 BGD917504 BPZ917504 BZV917504 CJR917504 CTN917504 DDJ917504 DNF917504 DXB917504 EGX917504 EQT917504 FAP917504 FKL917504 FUH917504 GED917504 GNZ917504 GXV917504 HHR917504 HRN917504 IBJ917504 ILF917504 IVB917504 JEX917504 JOT917504 JYP917504 KIL917504 KSH917504 LCD917504 LLZ917504 LVV917504 MFR917504 MPN917504 MZJ917504 NJF917504 NTB917504 OCX917504 OMT917504 OWP917504 PGL917504 PQH917504 QAD917504 QJZ917504 QTV917504 RDR917504 RNN917504 RXJ917504 SHF917504 SRB917504 TAX917504 TKT917504 TUP917504 UEL917504 UOH917504 UYD917504 VHZ917504 VRV917504 WBR917504 WLN917504 WVJ917504 WLN983040 IX983040 ST983040 ACP983040 AML983040 AWH983040 BGD983040 BPZ983040 BZV983040 CJR983040 CTN983040 DDJ983040 DNF983040 DXB983040 EGX983040 EQT983040 FAP983040 FKL983040 FUH983040 GED983040 GNZ983040 GXV983040 HHR983040 HRN983040 IBJ983040 ILF983040 IVB983040 JEX983040 JOT983040 JYP983040 KIL983040 KSH983040 LCD983040 LLZ983040 LVV983040 MFR983040 MPN983040 MZJ983040 NJF983040 NTB983040 OCX983040 OMT983040 OWP983040 PGL983040 PQH983040 QAD983040 QJZ983040 QTV983040" xr:uid="{00000000-0002-0000-0500-000019000000}">
      <formula1>1</formula1>
    </dataValidation>
    <dataValidation allowBlank="1" showInputMessage="1" showErrorMessage="1" promptTitle="Requested Project Soft Costs" prompt="Enter the amount of Project Soft Costs you request" sqref="WVJ983046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RNN983046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RXJ983046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SHF983046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SRB983046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TAX98304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TKT983046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TUP983046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UEL983046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UOH983046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UYD98304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VHZ983046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VRV983046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WBR983046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WLN983046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20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xr:uid="{00000000-0002-0000-0500-00001A000000}"/>
    <dataValidation allowBlank="1" showInputMessage="1" showErrorMessage="1" promptTitle="Total Project Funds Requested" prompt="Total of Project Hard Costs and Project Soft Costs" sqref="C20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RNO983046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RXK983046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SHG983046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SRC983046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TAY98304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TKU983046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TUQ983046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UEM983046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UOI983046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UYE98304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VIA983046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VRW983046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WBS983046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WLO983046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WVK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xr:uid="{00000000-0002-0000-0500-00001B000000}"/>
    <dataValidation allowBlank="1" showInputMessage="1" showErrorMessage="1" promptTitle="Additional PUblic Funds" prompt="Total Public Funds Committed to Project" sqref="D65556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92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8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64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700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6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72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8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44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80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6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52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8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24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60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xr:uid="{00000000-0002-0000-0500-00001C000000}"/>
    <dataValidation allowBlank="1" showInputMessage="1" showErrorMessage="1" promptTitle="Local Government Funds" prompt="Enter the contribution amount from local government entities, such as city or county funds." sqref="D65555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91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7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63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9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5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71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7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43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9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5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51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7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23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9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xr:uid="{00000000-0002-0000-0500-00001D000000}"/>
    <dataValidation allowBlank="1" showInputMessage="1" showErrorMessage="1" promptTitle="Non-Federal Sourced State Funds" prompt="Enter the contribution amount of other funds that are “state” in nature, such as Housing Trust Fund." sqref="IZ19:IZ20 SV19:SV20 ACR19:ACR20 AMN19:AMN20 AWJ19:AWJ20 BGF19:BGF20 BQB19:BQB20 BZX19:BZX20 CJT19:CJT20 CTP19:CTP20 DDL19:DDL20 DNH19:DNH20 DXD19:DXD20 EGZ19:EGZ20 EQV19:EQV20 FAR19:FAR20 FKN19:FKN20 FUJ19:FUJ20 GEF19:GEF20 GOB19:GOB20 GXX19:GXX20 HHT19:HHT20 HRP19:HRP20 IBL19:IBL20 ILH19:ILH20 IVD19:IVD20 JEZ19:JEZ20 JOV19:JOV20 JYR19:JYR20 KIN19:KIN20 KSJ19:KSJ20 LCF19:LCF20 LMB19:LMB20 LVX19:LVX20 MFT19:MFT20 MPP19:MPP20 MZL19:MZL20 NJH19:NJH20 NTD19:NTD20 OCZ19:OCZ20 OMV19:OMV20 OWR19:OWR20 PGN19:PGN20 PQJ19:PQJ20 QAF19:QAF20 QKB19:QKB20 QTX19:QTX20 RDT19:RDT20 RNP19:RNP20 RXL19:RXL20 SHH19:SHH20 SRD19:SRD20 TAZ19:TAZ20 TKV19:TKV20 TUR19:TUR20 UEN19:UEN20 UOJ19:UOJ20 UYF19:UYF20 VIB19:VIB20 VRX19:VRX20 WBT19:WBT20 WLP19:WLP20 WVL19:WVL20 D65553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9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5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61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7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33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9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5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41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7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13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9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5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21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7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500-00001E000000}"/>
    <dataValidation allowBlank="1" showInputMessage="1" showErrorMessage="1" promptTitle="Other Federal Funds Committed." prompt="Enter the contribution amount of other funds that are “federal” in nature, such as CDBG, USDA-Rural Development, HUD Housing Counseling, etc." sqref="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51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7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23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9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5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31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7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303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9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5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11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7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83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9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5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xr:uid="{00000000-0002-0000-0500-00001F000000}"/>
    <dataValidation type="list" operator="greaterThan" allowBlank="1" showInputMessage="1" showErrorMessage="1" errorTitle="Legal Name Missing" error="Please enter your organization's name." promptTitle="Service Area Region" prompt="Choose your Service Area Region" sqref="WVJ983041 IX5:IX6 ST5:ST6 ACP5:ACP6 AML5:AML6 AWH5:AWH6 BGD5:BGD6 BPZ5:BPZ6 BZV5:BZV6 CJR5:CJR6 CTN5:CTN6 DDJ5:DDJ6 DNF5:DNF6 DXB5:DXB6 EGX5:EGX6 EQT5:EQT6 FAP5:FAP6 FKL5:FKL6 FUH5:FUH6 GED5:GED6 GNZ5:GNZ6 GXV5:GXV6 HHR5:HHR6 HRN5:HRN6 IBJ5:IBJ6 ILF5:ILF6 IVB5:IVB6 JEX5:JEX6 JOT5:JOT6 JYP5:JYP6 KIL5:KIL6 KSH5:KSH6 LCD5:LCD6 LLZ5:LLZ6 LVV5:LVV6 MFR5:MFR6 MPN5:MPN6 MZJ5:MZJ6 NJF5:NJF6 NTB5:NTB6 OCX5:OCX6 OMT5:OMT6 OWP5:OWP6 PGL5:PGL6 PQH5:PQH6 QAD5:QAD6 QJZ5:QJZ6 QTV5:QTV6 RDR5:RDR6 RNN5:RNN6 RXJ5:RXJ6 SHF5:SHF6 SRB5:SRB6 TAX5:TAX6 TKT5:TKT6 TUP5:TUP6 UEL5:UEL6 UOH5:UOH6 UYD5:UYD6 VHZ5:VHZ6 VRV5:VRV6 WBR5:WBR6 WLN5:WLN6 WVJ5:WVJ6 RDR983041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RNN983041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RXJ983041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SHF983041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SRB98304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TAX983041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TKT983041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TUP983041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UEL983041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UOH98304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UYD983041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VHZ983041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VRV983041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WBR983041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WLN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xr:uid="{00000000-0002-0000-0500-000020000000}">
      <formula1>"1,2,3,4,5,6,7,8,9,10,11,12,13"</formula1>
    </dataValidation>
    <dataValidation type="whole" operator="lessThanOrEqual" allowBlank="1" showInputMessage="1" showErrorMessage="1" errorTitle="Reduce Administrative Funds" error="The amount requested for Administrative Funds exceeds 4% of the Project Hard Costs requested and/or is not entered as a whole number. " promptTitle="Requested Administrative Funds" prompt="Enter the amount of Administrative Funds you request" sqref="D65547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83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9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5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91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7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63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9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5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71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7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43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9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5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51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500-000021000000}">
      <formula1>A65556</formula1>
    </dataValidation>
    <dataValidation allowBlank="1" showInputMessage="1" showErrorMessage="1" promptTitle="Number of Households Served" prompt="Enter the number of households that will be served under the contract." sqref="D65559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5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31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7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703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9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5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11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7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83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9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5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91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7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63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xr:uid="{00000000-0002-0000-0500-000022000000}"/>
    <dataValidation allowBlank="1" showInputMessage="1" showErrorMessage="1" promptTitle="Requested Project Hard Costs" prompt="Enter the amount of Hard Costs you request" sqref="WVI983046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RNM983046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RXI983046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SHE983046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SRA983046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TAW98304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TKS98304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TUO983046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UEK983046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UOG983046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UYC98304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VHY98304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VRU983046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WBQ983046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WLM983046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2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xr:uid="{00000000-0002-0000-0500-000023000000}"/>
    <dataValidation allowBlank="1" showInputMessage="1" showErrorMessage="1" promptTitle="Homelessness Prevention" prompt="Enter the amount of Program Participant Funds requested for Homelessness Prevention" sqref="A19" xr:uid="{00000000-0002-0000-0500-000024000000}"/>
    <dataValidation type="textLength" operator="greaterThan" allowBlank="1" showInputMessage="1" errorTitle="Legal Name Missing" error="Please enter your organization's name." promptTitle="Contact Information" prompt="Applicant Legal Name" sqref="B4" xr:uid="{00000000-0002-0000-0500-000025000000}">
      <formula1>1</formula1>
    </dataValidation>
  </dataValidations>
  <pageMargins left="0.7" right="0.7" top="0.75" bottom="0.75" header="0.3" footer="0.3"/>
  <pageSetup orientation="landscape" r:id="rId1"/>
  <drawing r:id="rId2"/>
  <extLst>
    <ext xmlns:x14="http://schemas.microsoft.com/office/spreadsheetml/2009/9/main" uri="{CCE6A557-97BC-4b89-ADB6-D9C93CAAB3DF}">
      <x14:dataValidations xmlns:xm="http://schemas.microsoft.com/office/excel/2006/main" xWindow="461" yWindow="242" count="1">
        <x14:dataValidation type="list" operator="greaterThan" allowBlank="1" showInputMessage="1" showErrorMessage="1" errorTitle="Legal Name Missing" error="Please enter your organization's name." promptTitle="Service Area Region" prompt="Choose your Service Area Region" xr:uid="{00000000-0002-0000-0500-000026000000}">
          <x14:formula1>
            <xm:f>'HIDE VLOOKUP TABLES'!$A$1:$A$12</xm:f>
          </x14:formula1>
          <xm:sqref>B5:C5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I267"/>
  <sheetViews>
    <sheetView showRuler="0" view="pageLayout" zoomScaleNormal="100" workbookViewId="0">
      <selection activeCell="B4" sqref="B4:D4"/>
    </sheetView>
  </sheetViews>
  <sheetFormatPr defaultColWidth="0" defaultRowHeight="14.4" zeroHeight="1" x14ac:dyDescent="0.3"/>
  <cols>
    <col min="1" max="1" width="20.5546875" customWidth="1"/>
    <col min="2" max="2" width="14.44140625" customWidth="1"/>
    <col min="3" max="3" width="43.6640625" customWidth="1"/>
    <col min="4" max="4" width="9.88671875" customWidth="1"/>
    <col min="5" max="5" width="2.33203125" style="34" customWidth="1"/>
    <col min="6" max="16384" width="9.109375" hidden="1"/>
  </cols>
  <sheetData>
    <row r="1" spans="1:7" x14ac:dyDescent="0.3">
      <c r="A1" s="2" t="s">
        <v>59</v>
      </c>
      <c r="B1" s="54"/>
      <c r="C1" s="39"/>
      <c r="D1" s="39"/>
    </row>
    <row r="2" spans="1:7" ht="15.6" x14ac:dyDescent="0.3">
      <c r="A2" s="177" t="s">
        <v>348</v>
      </c>
      <c r="B2" s="177"/>
      <c r="C2" s="177"/>
      <c r="D2" s="177"/>
    </row>
    <row r="3" spans="1:7" ht="15.6" x14ac:dyDescent="0.3">
      <c r="A3" s="45" t="s">
        <v>60</v>
      </c>
      <c r="B3" s="19"/>
      <c r="C3" s="19"/>
      <c r="D3" s="19"/>
    </row>
    <row r="4" spans="1:7" x14ac:dyDescent="0.3">
      <c r="A4" s="46" t="s">
        <v>2</v>
      </c>
      <c r="B4" s="139"/>
      <c r="C4" s="139"/>
      <c r="D4" s="139"/>
      <c r="E4" s="117"/>
      <c r="F4" s="117"/>
      <c r="G4" s="118"/>
    </row>
    <row r="5" spans="1:7" x14ac:dyDescent="0.3">
      <c r="A5" s="53" t="s">
        <v>61</v>
      </c>
      <c r="B5" s="239" t="str">
        <f>'1-5 Funding Request'!B5:C5</f>
        <v>CoC List</v>
      </c>
      <c r="C5" s="240"/>
      <c r="D5" s="55"/>
    </row>
    <row r="6" spans="1:7" x14ac:dyDescent="0.3">
      <c r="A6" s="241" t="str">
        <f>IF('1-5 Funding Request'!B5="TX-611 Amarillo CoC","The Service Area must encompass the entire CoC region and must be fully contained within one CoC region. STOP and continue to Vol 1 Tab 8 - Written Standards","The Service Area must include of at least the entirety of one county or multiple counties and must be fully contained within one CoC region.")</f>
        <v>The Service Area must include of at least the entirety of one county or multiple counties and must be fully contained within one CoC region.</v>
      </c>
      <c r="B6" s="242"/>
      <c r="C6" s="242"/>
      <c r="D6" s="242"/>
    </row>
    <row r="7" spans="1:7" x14ac:dyDescent="0.3">
      <c r="A7" s="242"/>
      <c r="B7" s="242"/>
      <c r="C7" s="242"/>
      <c r="D7" s="242"/>
    </row>
    <row r="8" spans="1:7" s="34" customFormat="1" x14ac:dyDescent="0.3">
      <c r="A8" s="63"/>
      <c r="B8" s="63"/>
      <c r="C8" s="63"/>
      <c r="D8" s="63"/>
    </row>
    <row r="9" spans="1:7" ht="15" thickBot="1" x14ac:dyDescent="0.35">
      <c r="A9" s="218" t="s">
        <v>74</v>
      </c>
      <c r="B9" s="219"/>
      <c r="C9" s="219"/>
      <c r="D9" s="219"/>
    </row>
    <row r="10" spans="1:7" ht="15.75" customHeight="1" x14ac:dyDescent="0.3">
      <c r="A10" s="64" t="s">
        <v>329</v>
      </c>
      <c r="B10" s="236"/>
      <c r="C10" s="237"/>
      <c r="D10" s="238"/>
    </row>
    <row r="11" spans="1:7" s="34" customFormat="1" ht="15" thickBot="1" x14ac:dyDescent="0.35">
      <c r="A11" s="65"/>
      <c r="B11" s="66"/>
      <c r="C11" s="66"/>
      <c r="D11" s="67"/>
    </row>
    <row r="12" spans="1:7" s="34" customFormat="1" x14ac:dyDescent="0.3">
      <c r="A12" s="64" t="s">
        <v>330</v>
      </c>
      <c r="B12" s="236"/>
      <c r="C12" s="237"/>
      <c r="D12" s="238"/>
    </row>
    <row r="13" spans="1:7" s="34" customFormat="1" ht="15" thickBot="1" x14ac:dyDescent="0.35">
      <c r="A13" s="65"/>
      <c r="B13" s="66"/>
      <c r="C13" s="66"/>
      <c r="D13" s="67"/>
    </row>
    <row r="14" spans="1:7" x14ac:dyDescent="0.3">
      <c r="A14" s="64" t="s">
        <v>331</v>
      </c>
      <c r="B14" s="236"/>
      <c r="C14" s="237"/>
      <c r="D14" s="238"/>
    </row>
    <row r="15" spans="1:7" s="34" customFormat="1" ht="15" thickBot="1" x14ac:dyDescent="0.35">
      <c r="A15" s="65"/>
      <c r="B15" s="66"/>
      <c r="C15" s="66"/>
      <c r="D15" s="67"/>
    </row>
    <row r="16" spans="1:7" x14ac:dyDescent="0.3">
      <c r="A16" s="64" t="s">
        <v>332</v>
      </c>
      <c r="B16" s="236"/>
      <c r="C16" s="237"/>
      <c r="D16" s="238"/>
    </row>
    <row r="17" spans="1:4" s="34" customFormat="1" ht="15" thickBot="1" x14ac:dyDescent="0.35">
      <c r="A17" s="65"/>
      <c r="B17" s="66"/>
      <c r="C17" s="66"/>
      <c r="D17" s="67"/>
    </row>
    <row r="18" spans="1:4" x14ac:dyDescent="0.3">
      <c r="A18" s="64" t="s">
        <v>333</v>
      </c>
      <c r="B18" s="236"/>
      <c r="C18" s="237"/>
      <c r="D18" s="238"/>
    </row>
    <row r="19" spans="1:4" s="34" customFormat="1" ht="15" thickBot="1" x14ac:dyDescent="0.35">
      <c r="A19" s="65"/>
      <c r="B19" s="66"/>
      <c r="C19" s="66"/>
      <c r="D19" s="67"/>
    </row>
    <row r="20" spans="1:4" x14ac:dyDescent="0.3">
      <c r="A20" s="64" t="s">
        <v>334</v>
      </c>
      <c r="B20" s="236"/>
      <c r="C20" s="237"/>
      <c r="D20" s="238"/>
    </row>
    <row r="21" spans="1:4" s="34" customFormat="1" ht="15" thickBot="1" x14ac:dyDescent="0.35">
      <c r="A21" s="66"/>
      <c r="B21" s="66"/>
      <c r="C21" s="66"/>
      <c r="D21" s="66"/>
    </row>
    <row r="22" spans="1:4" x14ac:dyDescent="0.3">
      <c r="A22" s="64" t="s">
        <v>335</v>
      </c>
      <c r="B22" s="236"/>
      <c r="C22" s="237"/>
      <c r="D22" s="238"/>
    </row>
    <row r="23" spans="1:4" s="34" customFormat="1" ht="15" thickBot="1" x14ac:dyDescent="0.35">
      <c r="A23" s="66"/>
      <c r="B23" s="66"/>
      <c r="C23" s="66"/>
      <c r="D23" s="66"/>
    </row>
    <row r="24" spans="1:4" x14ac:dyDescent="0.3">
      <c r="A24" s="64" t="s">
        <v>336</v>
      </c>
      <c r="B24" s="236"/>
      <c r="C24" s="237"/>
      <c r="D24" s="238"/>
    </row>
    <row r="25" spans="1:4" ht="15" thickBot="1" x14ac:dyDescent="0.35">
      <c r="A25" s="68"/>
      <c r="B25" s="66"/>
      <c r="C25" s="66"/>
      <c r="D25" s="68"/>
    </row>
    <row r="26" spans="1:4" s="34" customFormat="1" x14ac:dyDescent="0.3">
      <c r="A26" s="64" t="s">
        <v>428</v>
      </c>
      <c r="B26" s="236"/>
      <c r="C26" s="237"/>
      <c r="D26" s="238"/>
    </row>
    <row r="27" spans="1:4" s="34" customFormat="1" ht="15" thickBot="1" x14ac:dyDescent="0.35">
      <c r="A27" s="68"/>
      <c r="B27" s="66"/>
      <c r="C27" s="66"/>
      <c r="D27" s="68"/>
    </row>
    <row r="28" spans="1:4" s="34" customFormat="1" x14ac:dyDescent="0.3">
      <c r="A28" s="64" t="s">
        <v>429</v>
      </c>
      <c r="B28" s="236"/>
      <c r="C28" s="237"/>
      <c r="D28" s="238"/>
    </row>
    <row r="29" spans="1:4" s="34" customFormat="1" ht="15" thickBot="1" x14ac:dyDescent="0.35">
      <c r="A29" s="68"/>
      <c r="B29" s="66"/>
      <c r="C29" s="66"/>
      <c r="D29" s="68"/>
    </row>
    <row r="30" spans="1:4" s="34" customFormat="1" x14ac:dyDescent="0.3">
      <c r="A30" s="64" t="s">
        <v>430</v>
      </c>
      <c r="B30" s="236"/>
      <c r="C30" s="237"/>
      <c r="D30" s="238"/>
    </row>
    <row r="31" spans="1:4" s="34" customFormat="1" ht="15" thickBot="1" x14ac:dyDescent="0.35">
      <c r="A31" s="68"/>
      <c r="B31" s="66"/>
      <c r="C31" s="66"/>
      <c r="D31" s="68"/>
    </row>
    <row r="32" spans="1:4" x14ac:dyDescent="0.3">
      <c r="A32" s="64" t="s">
        <v>431</v>
      </c>
      <c r="B32" s="236"/>
      <c r="C32" s="237"/>
      <c r="D32" s="238"/>
    </row>
    <row r="33" spans="1:5" x14ac:dyDescent="0.3"/>
    <row r="34" spans="1:5" hidden="1" x14ac:dyDescent="0.3">
      <c r="A34" s="129"/>
      <c r="B34" s="129"/>
      <c r="C34" s="129"/>
      <c r="D34" s="129"/>
      <c r="E34" s="129"/>
    </row>
    <row r="35" spans="1:5" hidden="1" x14ac:dyDescent="0.3">
      <c r="A35" s="129"/>
      <c r="B35" s="129"/>
      <c r="C35" s="129"/>
      <c r="D35" s="129"/>
      <c r="E35" s="129"/>
    </row>
    <row r="36" spans="1:5" hidden="1" x14ac:dyDescent="0.3">
      <c r="A36" s="129"/>
      <c r="B36" s="129"/>
      <c r="C36" s="129"/>
      <c r="D36" s="129"/>
      <c r="E36" s="129"/>
    </row>
    <row r="37" spans="1:5" hidden="1" x14ac:dyDescent="0.3">
      <c r="A37" s="129"/>
      <c r="B37" s="129"/>
      <c r="C37" s="129"/>
      <c r="D37" s="129"/>
      <c r="E37" s="129"/>
    </row>
    <row r="38" spans="1:5" hidden="1" x14ac:dyDescent="0.3">
      <c r="A38" s="129"/>
      <c r="B38" s="129"/>
      <c r="C38" s="129"/>
      <c r="D38" s="129"/>
      <c r="E38" s="129"/>
    </row>
    <row r="39" spans="1:5" hidden="1" x14ac:dyDescent="0.3">
      <c r="A39" s="129"/>
      <c r="B39" s="129"/>
      <c r="C39" s="129"/>
      <c r="D39" s="129"/>
      <c r="E39" s="129"/>
    </row>
    <row r="40" spans="1:5" hidden="1" x14ac:dyDescent="0.3">
      <c r="A40" s="129"/>
      <c r="B40" s="129"/>
      <c r="C40" s="129"/>
      <c r="D40" s="129"/>
      <c r="E40" s="129"/>
    </row>
    <row r="41" spans="1:5" hidden="1" x14ac:dyDescent="0.3">
      <c r="A41" s="129"/>
      <c r="B41" s="129"/>
      <c r="C41" s="129"/>
      <c r="D41" s="129"/>
      <c r="E41" s="129"/>
    </row>
    <row r="42" spans="1:5" hidden="1" x14ac:dyDescent="0.3">
      <c r="A42" s="129"/>
      <c r="B42" s="129"/>
      <c r="C42" s="129"/>
      <c r="D42" s="129"/>
      <c r="E42" s="129"/>
    </row>
    <row r="43" spans="1:5" hidden="1" x14ac:dyDescent="0.3">
      <c r="A43" s="129"/>
      <c r="B43" s="129"/>
      <c r="C43" s="129"/>
      <c r="D43" s="129"/>
      <c r="E43" s="129"/>
    </row>
    <row r="44" spans="1:5" hidden="1" x14ac:dyDescent="0.3">
      <c r="A44" s="129"/>
      <c r="B44" s="129"/>
      <c r="C44" s="129"/>
      <c r="D44" s="129"/>
      <c r="E44" s="129"/>
    </row>
    <row r="45" spans="1:5" hidden="1" x14ac:dyDescent="0.3">
      <c r="A45" s="129"/>
      <c r="B45" s="129"/>
      <c r="C45" s="129"/>
      <c r="D45" s="129"/>
      <c r="E45" s="129"/>
    </row>
    <row r="46" spans="1:5" hidden="1" x14ac:dyDescent="0.3">
      <c r="A46" s="129"/>
      <c r="B46" s="129"/>
      <c r="C46" s="129"/>
      <c r="D46" s="129"/>
      <c r="E46" s="129"/>
    </row>
    <row r="47" spans="1:5" hidden="1" x14ac:dyDescent="0.3">
      <c r="A47" s="129"/>
      <c r="B47" s="129"/>
      <c r="C47" s="129"/>
      <c r="D47" s="129"/>
      <c r="E47" s="129"/>
    </row>
    <row r="48" spans="1:5" hidden="1" x14ac:dyDescent="0.3">
      <c r="A48" s="129"/>
      <c r="B48" s="129"/>
      <c r="C48" s="129"/>
      <c r="D48" s="129"/>
      <c r="E48" s="129"/>
    </row>
    <row r="49" spans="1:9" hidden="1" x14ac:dyDescent="0.3">
      <c r="A49" s="129"/>
      <c r="B49" s="129"/>
      <c r="C49" s="129"/>
      <c r="D49" s="129"/>
      <c r="E49" s="129"/>
    </row>
    <row r="50" spans="1:9" hidden="1" x14ac:dyDescent="0.3">
      <c r="A50" s="129"/>
      <c r="B50" s="129"/>
      <c r="C50" s="129"/>
      <c r="D50" s="129"/>
      <c r="E50" s="129"/>
    </row>
    <row r="51" spans="1:9" hidden="1" x14ac:dyDescent="0.3">
      <c r="A51" s="129"/>
      <c r="B51" s="129"/>
      <c r="C51" s="129"/>
      <c r="D51" s="129"/>
      <c r="E51" s="129"/>
    </row>
    <row r="52" spans="1:9" hidden="1" x14ac:dyDescent="0.3">
      <c r="A52" s="129"/>
      <c r="B52" s="129"/>
      <c r="C52" s="129"/>
      <c r="D52" s="129"/>
      <c r="E52" s="129"/>
    </row>
    <row r="53" spans="1:9" hidden="1" x14ac:dyDescent="0.3">
      <c r="A53" s="129"/>
      <c r="B53" s="129"/>
      <c r="C53" s="129"/>
      <c r="D53" s="129"/>
      <c r="E53" s="129"/>
    </row>
    <row r="54" spans="1:9" hidden="1" x14ac:dyDescent="0.3">
      <c r="A54" s="129"/>
      <c r="B54" s="129"/>
      <c r="C54" s="129"/>
      <c r="D54" s="129"/>
      <c r="E54" s="129"/>
    </row>
    <row r="55" spans="1:9" hidden="1" x14ac:dyDescent="0.3">
      <c r="A55" s="129"/>
      <c r="B55" s="129"/>
      <c r="C55" s="129"/>
      <c r="D55" s="129"/>
      <c r="E55" s="129"/>
    </row>
    <row r="56" spans="1:9" hidden="1" x14ac:dyDescent="0.3">
      <c r="A56" s="129"/>
      <c r="B56" s="129"/>
      <c r="C56" s="129"/>
      <c r="D56" s="129"/>
      <c r="E56" s="129"/>
    </row>
    <row r="57" spans="1:9" hidden="1" x14ac:dyDescent="0.3">
      <c r="A57" s="129"/>
      <c r="B57" s="129"/>
      <c r="C57" s="129"/>
      <c r="D57" s="129"/>
      <c r="E57" s="129"/>
    </row>
    <row r="58" spans="1:9" hidden="1" x14ac:dyDescent="0.3">
      <c r="A58" s="129"/>
      <c r="B58" s="129"/>
      <c r="C58" s="129"/>
      <c r="D58" s="129"/>
      <c r="E58" s="129"/>
    </row>
    <row r="59" spans="1:9" hidden="1" x14ac:dyDescent="0.3">
      <c r="A59" s="129"/>
      <c r="B59" s="129"/>
      <c r="C59" s="129"/>
      <c r="D59" s="129"/>
      <c r="E59" s="129"/>
    </row>
    <row r="60" spans="1:9" hidden="1" x14ac:dyDescent="0.3">
      <c r="A60" s="129"/>
      <c r="B60" s="129"/>
      <c r="C60" s="129"/>
      <c r="D60" s="129"/>
      <c r="E60" s="129"/>
    </row>
    <row r="61" spans="1:9" hidden="1" x14ac:dyDescent="0.3">
      <c r="A61" s="129"/>
      <c r="B61" s="129"/>
      <c r="C61" s="129"/>
      <c r="D61" s="129"/>
      <c r="E61" s="129"/>
    </row>
    <row r="62" spans="1:9" hidden="1" x14ac:dyDescent="0.3">
      <c r="A62" s="129"/>
      <c r="B62" s="129"/>
      <c r="C62" s="129"/>
      <c r="D62" s="129"/>
      <c r="E62" s="129"/>
      <c r="I62" s="34"/>
    </row>
    <row r="63" spans="1:9" hidden="1" x14ac:dyDescent="0.3">
      <c r="A63" s="129"/>
      <c r="B63" s="129"/>
      <c r="C63" s="129"/>
      <c r="D63" s="129"/>
      <c r="E63" s="129"/>
      <c r="I63" s="34"/>
    </row>
    <row r="64" spans="1:9" hidden="1" x14ac:dyDescent="0.3">
      <c r="A64" s="129"/>
      <c r="B64" s="129"/>
      <c r="C64" s="129"/>
      <c r="D64" s="129"/>
      <c r="E64" s="129"/>
      <c r="G64" s="34"/>
      <c r="H64" s="34"/>
      <c r="I64" s="34"/>
    </row>
    <row r="65" spans="1:5" hidden="1" x14ac:dyDescent="0.3">
      <c r="A65" s="129"/>
      <c r="B65" s="129"/>
      <c r="C65" s="129"/>
      <c r="D65" s="129"/>
      <c r="E65" s="129"/>
    </row>
    <row r="66" spans="1:5" hidden="1" x14ac:dyDescent="0.3">
      <c r="A66" s="129"/>
      <c r="B66" s="129"/>
      <c r="C66" s="129"/>
      <c r="D66" s="129"/>
      <c r="E66" s="129"/>
    </row>
    <row r="67" spans="1:5" hidden="1" x14ac:dyDescent="0.3">
      <c r="A67" s="129"/>
      <c r="B67" s="129"/>
      <c r="C67" s="129"/>
      <c r="D67" s="129"/>
      <c r="E67" s="129"/>
    </row>
    <row r="68" spans="1:5" hidden="1" x14ac:dyDescent="0.3">
      <c r="A68" s="129"/>
      <c r="B68" s="129"/>
      <c r="C68" s="129"/>
      <c r="D68" s="129"/>
      <c r="E68" s="129"/>
    </row>
    <row r="69" spans="1:5" hidden="1" x14ac:dyDescent="0.3">
      <c r="A69" s="129"/>
      <c r="B69" s="129"/>
      <c r="C69" s="129"/>
      <c r="D69" s="129"/>
      <c r="E69" s="129"/>
    </row>
    <row r="70" spans="1:5" hidden="1" x14ac:dyDescent="0.3">
      <c r="A70" s="129"/>
      <c r="B70" s="129"/>
      <c r="C70" s="129"/>
      <c r="D70" s="129"/>
      <c r="E70" s="129"/>
    </row>
    <row r="71" spans="1:5" hidden="1" x14ac:dyDescent="0.3">
      <c r="A71" s="129"/>
      <c r="B71" s="129"/>
      <c r="C71" s="129"/>
      <c r="D71" s="129"/>
      <c r="E71" s="129"/>
    </row>
    <row r="72" spans="1:5" hidden="1" x14ac:dyDescent="0.3">
      <c r="A72" s="129"/>
      <c r="B72" s="129"/>
      <c r="C72" s="129"/>
      <c r="D72" s="129"/>
      <c r="E72" s="129"/>
    </row>
    <row r="73" spans="1:5" hidden="1" x14ac:dyDescent="0.3">
      <c r="A73" s="129"/>
      <c r="B73" s="129"/>
      <c r="C73" s="129"/>
      <c r="D73" s="129"/>
      <c r="E73" s="129"/>
    </row>
    <row r="74" spans="1:5" hidden="1" x14ac:dyDescent="0.3">
      <c r="A74" s="129"/>
      <c r="B74" s="129"/>
      <c r="C74" s="129"/>
      <c r="D74" s="129"/>
      <c r="E74" s="129"/>
    </row>
    <row r="75" spans="1:5" hidden="1" x14ac:dyDescent="0.3">
      <c r="A75" s="129"/>
      <c r="B75" s="129"/>
      <c r="C75" s="129"/>
      <c r="D75" s="129"/>
      <c r="E75" s="129"/>
    </row>
    <row r="76" spans="1:5" hidden="1" x14ac:dyDescent="0.3">
      <c r="A76" s="129"/>
      <c r="B76" s="129"/>
      <c r="C76" s="129"/>
      <c r="D76" s="129"/>
      <c r="E76" s="129"/>
    </row>
    <row r="77" spans="1:5" hidden="1" x14ac:dyDescent="0.3">
      <c r="A77" s="129"/>
      <c r="B77" s="129"/>
      <c r="C77" s="129"/>
      <c r="D77" s="129"/>
      <c r="E77" s="129"/>
    </row>
    <row r="78" spans="1:5" hidden="1" x14ac:dyDescent="0.3">
      <c r="A78" s="129"/>
      <c r="B78" s="129"/>
      <c r="C78" s="129"/>
      <c r="D78" s="129"/>
      <c r="E78" s="129"/>
    </row>
    <row r="79" spans="1:5" hidden="1" x14ac:dyDescent="0.3">
      <c r="A79" s="129"/>
      <c r="B79" s="129"/>
      <c r="C79" s="129"/>
      <c r="D79" s="129"/>
      <c r="E79" s="129"/>
    </row>
    <row r="80" spans="1:5" hidden="1" x14ac:dyDescent="0.3">
      <c r="A80" s="129"/>
      <c r="B80" s="129"/>
      <c r="C80" s="129"/>
      <c r="D80" s="129"/>
      <c r="E80" s="129"/>
    </row>
    <row r="81" spans="1:5" hidden="1" x14ac:dyDescent="0.3">
      <c r="A81" s="129"/>
      <c r="B81" s="129"/>
      <c r="C81" s="129"/>
      <c r="D81" s="129"/>
      <c r="E81" s="129"/>
    </row>
    <row r="82" spans="1:5" hidden="1" x14ac:dyDescent="0.3">
      <c r="A82" s="129"/>
      <c r="B82" s="129"/>
      <c r="C82" s="129"/>
      <c r="D82" s="129"/>
      <c r="E82" s="129"/>
    </row>
    <row r="83" spans="1:5" hidden="1" x14ac:dyDescent="0.3">
      <c r="A83" s="129"/>
      <c r="B83" s="129"/>
      <c r="C83" s="129"/>
      <c r="D83" s="129"/>
      <c r="E83" s="129"/>
    </row>
    <row r="84" spans="1:5" hidden="1" x14ac:dyDescent="0.3">
      <c r="A84" s="129"/>
      <c r="B84" s="129"/>
      <c r="C84" s="129"/>
      <c r="D84" s="129"/>
      <c r="E84" s="129"/>
    </row>
    <row r="85" spans="1:5" hidden="1" x14ac:dyDescent="0.3">
      <c r="A85" s="129"/>
      <c r="B85" s="129"/>
      <c r="C85" s="129"/>
      <c r="D85" s="129"/>
      <c r="E85" s="129"/>
    </row>
    <row r="86" spans="1:5" hidden="1" x14ac:dyDescent="0.3">
      <c r="A86" s="129"/>
      <c r="B86" s="129"/>
      <c r="C86" s="129"/>
      <c r="D86" s="129"/>
      <c r="E86" s="129"/>
    </row>
    <row r="87" spans="1:5" hidden="1" x14ac:dyDescent="0.3">
      <c r="A87" s="129"/>
      <c r="B87" s="129"/>
      <c r="C87" s="129"/>
      <c r="D87" s="129"/>
      <c r="E87" s="129"/>
    </row>
    <row r="88" spans="1:5" hidden="1" x14ac:dyDescent="0.3">
      <c r="A88" s="129"/>
      <c r="B88" s="129"/>
      <c r="C88" s="129"/>
      <c r="D88" s="129"/>
      <c r="E88" s="129"/>
    </row>
    <row r="89" spans="1:5" hidden="1" x14ac:dyDescent="0.3">
      <c r="A89" s="129"/>
      <c r="B89" s="129"/>
      <c r="C89" s="129"/>
      <c r="D89" s="129"/>
      <c r="E89" s="129"/>
    </row>
    <row r="90" spans="1:5" hidden="1" x14ac:dyDescent="0.3">
      <c r="A90" s="129"/>
      <c r="B90" s="129"/>
      <c r="C90" s="129"/>
      <c r="D90" s="129"/>
      <c r="E90" s="129"/>
    </row>
    <row r="91" spans="1:5" hidden="1" x14ac:dyDescent="0.3">
      <c r="A91" s="129"/>
      <c r="B91" s="129"/>
      <c r="C91" s="129"/>
      <c r="D91" s="129"/>
      <c r="E91" s="129"/>
    </row>
    <row r="92" spans="1:5" hidden="1" x14ac:dyDescent="0.3">
      <c r="A92" s="129"/>
      <c r="B92" s="129"/>
      <c r="C92" s="129"/>
      <c r="D92" s="129"/>
      <c r="E92" s="129"/>
    </row>
    <row r="93" spans="1:5" hidden="1" x14ac:dyDescent="0.3">
      <c r="A93" s="129"/>
      <c r="B93" s="129"/>
      <c r="C93" s="129"/>
      <c r="D93" s="129"/>
      <c r="E93" s="129"/>
    </row>
    <row r="94" spans="1:5" hidden="1" x14ac:dyDescent="0.3">
      <c r="A94" s="129"/>
      <c r="B94" s="129"/>
      <c r="C94" s="129"/>
      <c r="D94" s="129"/>
      <c r="E94" s="129"/>
    </row>
    <row r="95" spans="1:5" hidden="1" x14ac:dyDescent="0.3">
      <c r="A95" s="129"/>
      <c r="B95" s="129"/>
      <c r="C95" s="129"/>
      <c r="D95" s="129"/>
      <c r="E95" s="129"/>
    </row>
    <row r="96" spans="1:5" hidden="1" x14ac:dyDescent="0.3">
      <c r="A96" s="129"/>
      <c r="B96" s="129"/>
      <c r="C96" s="129"/>
      <c r="D96" s="129"/>
      <c r="E96" s="129"/>
    </row>
    <row r="97" spans="1:5" hidden="1" x14ac:dyDescent="0.3">
      <c r="A97" s="129"/>
      <c r="B97" s="129"/>
      <c r="C97" s="129"/>
      <c r="D97" s="129"/>
      <c r="E97" s="129"/>
    </row>
    <row r="98" spans="1:5" hidden="1" x14ac:dyDescent="0.3">
      <c r="A98" s="129"/>
      <c r="B98" s="129"/>
      <c r="C98" s="129"/>
      <c r="D98" s="129"/>
      <c r="E98" s="129"/>
    </row>
    <row r="99" spans="1:5" hidden="1" x14ac:dyDescent="0.3">
      <c r="A99" s="129"/>
      <c r="B99" s="129"/>
      <c r="C99" s="129"/>
      <c r="D99" s="129"/>
      <c r="E99" s="129"/>
    </row>
    <row r="100" spans="1:5" hidden="1" x14ac:dyDescent="0.3">
      <c r="A100" s="129"/>
      <c r="B100" s="129"/>
      <c r="C100" s="129"/>
      <c r="D100" s="129"/>
      <c r="E100" s="129"/>
    </row>
    <row r="101" spans="1:5" hidden="1" x14ac:dyDescent="0.3">
      <c r="A101" s="129"/>
      <c r="B101" s="129"/>
      <c r="C101" s="129"/>
      <c r="D101" s="129"/>
      <c r="E101" s="129"/>
    </row>
    <row r="102" spans="1:5" hidden="1" x14ac:dyDescent="0.3">
      <c r="A102" s="129"/>
      <c r="B102" s="129"/>
      <c r="C102" s="129"/>
      <c r="D102" s="129"/>
      <c r="E102" s="129"/>
    </row>
    <row r="103" spans="1:5" hidden="1" x14ac:dyDescent="0.3">
      <c r="A103" s="129"/>
      <c r="B103" s="129"/>
      <c r="C103" s="129"/>
      <c r="D103" s="129"/>
      <c r="E103" s="129"/>
    </row>
    <row r="104" spans="1:5" hidden="1" x14ac:dyDescent="0.3">
      <c r="A104" s="129"/>
      <c r="B104" s="129"/>
      <c r="C104" s="129"/>
      <c r="D104" s="129"/>
      <c r="E104" s="129"/>
    </row>
    <row r="105" spans="1:5" hidden="1" x14ac:dyDescent="0.3">
      <c r="A105" s="129"/>
      <c r="B105" s="129"/>
      <c r="C105" s="129"/>
      <c r="D105" s="129"/>
      <c r="E105" s="129"/>
    </row>
    <row r="106" spans="1:5" hidden="1" x14ac:dyDescent="0.3">
      <c r="A106" s="129"/>
      <c r="B106" s="129"/>
      <c r="C106" s="129"/>
      <c r="D106" s="129"/>
      <c r="E106" s="129"/>
    </row>
    <row r="107" spans="1:5" hidden="1" x14ac:dyDescent="0.3">
      <c r="A107" s="129"/>
      <c r="B107" s="129"/>
      <c r="C107" s="129"/>
      <c r="D107" s="129"/>
      <c r="E107" s="129"/>
    </row>
    <row r="108" spans="1:5" hidden="1" x14ac:dyDescent="0.3">
      <c r="A108" s="129"/>
      <c r="B108" s="129"/>
      <c r="C108" s="129"/>
      <c r="D108" s="129"/>
      <c r="E108" s="129"/>
    </row>
    <row r="109" spans="1:5" hidden="1" x14ac:dyDescent="0.3">
      <c r="A109" s="129"/>
      <c r="B109" s="129"/>
      <c r="C109" s="129"/>
      <c r="D109" s="129"/>
      <c r="E109" s="129"/>
    </row>
    <row r="110" spans="1:5" hidden="1" x14ac:dyDescent="0.3">
      <c r="A110" s="129"/>
      <c r="B110" s="129"/>
      <c r="C110" s="129"/>
      <c r="D110" s="129"/>
      <c r="E110" s="129"/>
    </row>
    <row r="111" spans="1:5" hidden="1" x14ac:dyDescent="0.3">
      <c r="A111" s="129"/>
      <c r="B111" s="129"/>
      <c r="C111" s="129"/>
      <c r="D111" s="129"/>
      <c r="E111" s="129"/>
    </row>
    <row r="112" spans="1:5" hidden="1" x14ac:dyDescent="0.3">
      <c r="A112" s="129"/>
      <c r="B112" s="129"/>
      <c r="C112" s="129"/>
      <c r="D112" s="129"/>
      <c r="E112" s="129"/>
    </row>
    <row r="113" spans="1:5" hidden="1" x14ac:dyDescent="0.3">
      <c r="A113" s="129"/>
      <c r="B113" s="129"/>
      <c r="C113" s="129"/>
      <c r="D113" s="129"/>
      <c r="E113" s="129"/>
    </row>
    <row r="114" spans="1:5" hidden="1" x14ac:dyDescent="0.3">
      <c r="A114" s="129"/>
      <c r="B114" s="129"/>
      <c r="C114" s="129"/>
      <c r="D114" s="129"/>
      <c r="E114" s="129"/>
    </row>
    <row r="115" spans="1:5" hidden="1" x14ac:dyDescent="0.3">
      <c r="A115" s="129"/>
      <c r="B115" s="129"/>
      <c r="C115" s="129"/>
      <c r="D115" s="129"/>
      <c r="E115" s="129"/>
    </row>
    <row r="116" spans="1:5" hidden="1" x14ac:dyDescent="0.3">
      <c r="A116" s="129"/>
      <c r="B116" s="129"/>
      <c r="C116" s="129"/>
      <c r="D116" s="129"/>
      <c r="E116" s="129"/>
    </row>
    <row r="117" spans="1:5" hidden="1" x14ac:dyDescent="0.3">
      <c r="A117" s="129"/>
      <c r="B117" s="129"/>
      <c r="C117" s="129"/>
      <c r="D117" s="129"/>
      <c r="E117" s="129"/>
    </row>
    <row r="118" spans="1:5" hidden="1" x14ac:dyDescent="0.3">
      <c r="A118" s="129"/>
      <c r="B118" s="129"/>
      <c r="C118" s="129"/>
      <c r="D118" s="129"/>
      <c r="E118" s="129"/>
    </row>
    <row r="119" spans="1:5" hidden="1" x14ac:dyDescent="0.3">
      <c r="A119" s="129"/>
      <c r="B119" s="129"/>
      <c r="C119" s="129"/>
      <c r="D119" s="129"/>
      <c r="E119" s="129"/>
    </row>
    <row r="120" spans="1:5" hidden="1" x14ac:dyDescent="0.3">
      <c r="A120" s="129"/>
      <c r="B120" s="129"/>
      <c r="C120" s="129"/>
      <c r="D120" s="129"/>
      <c r="E120" s="129"/>
    </row>
    <row r="121" spans="1:5" hidden="1" x14ac:dyDescent="0.3">
      <c r="A121" s="129"/>
      <c r="B121" s="129"/>
      <c r="C121" s="129"/>
      <c r="D121" s="129"/>
      <c r="E121" s="129"/>
    </row>
    <row r="122" spans="1:5" hidden="1" x14ac:dyDescent="0.3">
      <c r="A122" s="129"/>
      <c r="B122" s="129"/>
      <c r="C122" s="129"/>
      <c r="D122" s="129"/>
      <c r="E122" s="129"/>
    </row>
    <row r="123" spans="1:5" hidden="1" x14ac:dyDescent="0.3">
      <c r="A123" s="129"/>
      <c r="B123" s="129"/>
      <c r="C123" s="129"/>
      <c r="D123" s="129"/>
      <c r="E123" s="129"/>
    </row>
    <row r="124" spans="1:5" hidden="1" x14ac:dyDescent="0.3">
      <c r="A124" s="129"/>
      <c r="B124" s="129"/>
      <c r="C124" s="129"/>
      <c r="D124" s="129"/>
      <c r="E124" s="129"/>
    </row>
    <row r="125" spans="1:5" hidden="1" x14ac:dyDescent="0.3">
      <c r="A125" s="129"/>
      <c r="B125" s="129"/>
      <c r="C125" s="129"/>
      <c r="D125" s="129"/>
      <c r="E125" s="129"/>
    </row>
    <row r="126" spans="1:5" hidden="1" x14ac:dyDescent="0.3">
      <c r="A126" s="129"/>
      <c r="B126" s="129"/>
      <c r="C126" s="129"/>
      <c r="D126" s="129"/>
      <c r="E126" s="129"/>
    </row>
    <row r="127" spans="1:5" hidden="1" x14ac:dyDescent="0.3">
      <c r="A127" s="129"/>
      <c r="B127" s="129"/>
      <c r="C127" s="129"/>
      <c r="D127" s="129"/>
      <c r="E127" s="129"/>
    </row>
    <row r="128" spans="1:5" hidden="1" x14ac:dyDescent="0.3">
      <c r="A128" s="129"/>
      <c r="B128" s="129"/>
      <c r="C128" s="129"/>
      <c r="D128" s="129"/>
      <c r="E128" s="129"/>
    </row>
    <row r="129" spans="1:5" hidden="1" x14ac:dyDescent="0.3">
      <c r="A129" s="129"/>
      <c r="B129" s="129"/>
      <c r="C129" s="129"/>
      <c r="D129" s="129"/>
      <c r="E129" s="129"/>
    </row>
    <row r="130" spans="1:5" hidden="1" x14ac:dyDescent="0.3">
      <c r="A130" s="129"/>
      <c r="B130" s="129"/>
      <c r="C130" s="129"/>
      <c r="D130" s="129"/>
      <c r="E130" s="129"/>
    </row>
    <row r="131" spans="1:5" hidden="1" x14ac:dyDescent="0.3">
      <c r="A131" s="129"/>
      <c r="B131" s="129"/>
      <c r="C131" s="129"/>
      <c r="D131" s="129"/>
      <c r="E131" s="129"/>
    </row>
    <row r="132" spans="1:5" hidden="1" x14ac:dyDescent="0.3">
      <c r="A132" s="129"/>
      <c r="B132" s="129"/>
      <c r="C132" s="129"/>
      <c r="D132" s="129"/>
      <c r="E132" s="129"/>
    </row>
    <row r="133" spans="1:5" hidden="1" x14ac:dyDescent="0.3">
      <c r="A133" s="129"/>
      <c r="B133" s="129"/>
      <c r="C133" s="129"/>
      <c r="D133" s="129"/>
      <c r="E133" s="129"/>
    </row>
    <row r="134" spans="1:5" hidden="1" x14ac:dyDescent="0.3">
      <c r="A134" s="129"/>
      <c r="B134" s="129"/>
      <c r="C134" s="129"/>
      <c r="D134" s="129"/>
      <c r="E134" s="129"/>
    </row>
    <row r="135" spans="1:5" hidden="1" x14ac:dyDescent="0.3">
      <c r="A135" s="129"/>
      <c r="B135" s="129"/>
      <c r="C135" s="129"/>
      <c r="D135" s="129"/>
      <c r="E135" s="129"/>
    </row>
    <row r="136" spans="1:5" hidden="1" x14ac:dyDescent="0.3">
      <c r="A136" s="129"/>
      <c r="B136" s="129"/>
      <c r="C136" s="129"/>
      <c r="D136" s="129"/>
      <c r="E136" s="129"/>
    </row>
    <row r="137" spans="1:5" hidden="1" x14ac:dyDescent="0.3">
      <c r="A137" s="129"/>
      <c r="B137" s="129"/>
      <c r="C137" s="129"/>
      <c r="D137" s="129"/>
      <c r="E137" s="129"/>
    </row>
    <row r="138" spans="1:5" hidden="1" x14ac:dyDescent="0.3">
      <c r="A138" s="129"/>
      <c r="B138" s="129"/>
      <c r="C138" s="129"/>
      <c r="D138" s="129"/>
      <c r="E138" s="129"/>
    </row>
    <row r="139" spans="1:5" hidden="1" x14ac:dyDescent="0.3">
      <c r="A139" s="129"/>
      <c r="B139" s="129"/>
      <c r="C139" s="129"/>
      <c r="D139" s="129"/>
      <c r="E139" s="129"/>
    </row>
    <row r="140" spans="1:5" hidden="1" x14ac:dyDescent="0.3">
      <c r="A140" s="129"/>
      <c r="B140" s="129"/>
      <c r="C140" s="129"/>
      <c r="D140" s="129"/>
      <c r="E140" s="129"/>
    </row>
    <row r="141" spans="1:5" hidden="1" x14ac:dyDescent="0.3">
      <c r="A141" s="129"/>
      <c r="B141" s="129"/>
      <c r="C141" s="129"/>
      <c r="D141" s="129"/>
      <c r="E141" s="129"/>
    </row>
    <row r="142" spans="1:5" hidden="1" x14ac:dyDescent="0.3">
      <c r="A142" s="129"/>
      <c r="B142" s="129"/>
      <c r="C142" s="129"/>
      <c r="D142" s="129"/>
      <c r="E142" s="129"/>
    </row>
    <row r="143" spans="1:5" hidden="1" x14ac:dyDescent="0.3">
      <c r="A143" s="129"/>
      <c r="B143" s="129"/>
      <c r="C143" s="129"/>
      <c r="D143" s="129"/>
      <c r="E143" s="129"/>
    </row>
    <row r="144" spans="1:5" hidden="1" x14ac:dyDescent="0.3">
      <c r="A144" s="129"/>
      <c r="B144" s="129"/>
      <c r="C144" s="129"/>
      <c r="D144" s="129"/>
      <c r="E144" s="129"/>
    </row>
    <row r="145" spans="1:5" hidden="1" x14ac:dyDescent="0.3">
      <c r="A145" s="129"/>
      <c r="B145" s="129"/>
      <c r="C145" s="129"/>
      <c r="D145" s="129"/>
      <c r="E145" s="129"/>
    </row>
    <row r="146" spans="1:5" hidden="1" x14ac:dyDescent="0.3">
      <c r="A146" s="129"/>
      <c r="B146" s="129"/>
      <c r="C146" s="129"/>
      <c r="D146" s="129"/>
      <c r="E146" s="129"/>
    </row>
    <row r="147" spans="1:5" hidden="1" x14ac:dyDescent="0.3">
      <c r="A147" s="129"/>
      <c r="B147" s="129"/>
      <c r="C147" s="129"/>
      <c r="D147" s="129"/>
      <c r="E147" s="129"/>
    </row>
    <row r="148" spans="1:5" hidden="1" x14ac:dyDescent="0.3">
      <c r="A148" s="129"/>
      <c r="B148" s="129"/>
      <c r="C148" s="129"/>
      <c r="D148" s="129"/>
      <c r="E148" s="129"/>
    </row>
    <row r="149" spans="1:5" hidden="1" x14ac:dyDescent="0.3">
      <c r="A149" s="129"/>
      <c r="B149" s="129"/>
      <c r="C149" s="129"/>
      <c r="D149" s="129"/>
      <c r="E149" s="129"/>
    </row>
    <row r="150" spans="1:5" hidden="1" x14ac:dyDescent="0.3">
      <c r="A150" s="129"/>
      <c r="B150" s="129"/>
      <c r="C150" s="129"/>
      <c r="D150" s="129"/>
      <c r="E150" s="129"/>
    </row>
    <row r="151" spans="1:5" hidden="1" x14ac:dyDescent="0.3">
      <c r="A151" s="129"/>
      <c r="B151" s="129"/>
      <c r="C151" s="129"/>
      <c r="D151" s="129"/>
      <c r="E151" s="129"/>
    </row>
    <row r="152" spans="1:5" hidden="1" x14ac:dyDescent="0.3">
      <c r="A152" s="129"/>
      <c r="B152" s="129"/>
      <c r="C152" s="129"/>
      <c r="D152" s="129"/>
      <c r="E152" s="129"/>
    </row>
    <row r="153" spans="1:5" hidden="1" x14ac:dyDescent="0.3">
      <c r="A153" s="129"/>
      <c r="B153" s="129"/>
      <c r="C153" s="129"/>
      <c r="D153" s="129"/>
      <c r="E153" s="129"/>
    </row>
    <row r="154" spans="1:5" hidden="1" x14ac:dyDescent="0.3">
      <c r="A154" s="129"/>
      <c r="B154" s="129"/>
      <c r="C154" s="129"/>
      <c r="D154" s="129"/>
      <c r="E154" s="129"/>
    </row>
    <row r="155" spans="1:5" hidden="1" x14ac:dyDescent="0.3">
      <c r="A155" s="129"/>
      <c r="B155" s="129"/>
      <c r="C155" s="129"/>
      <c r="D155" s="129"/>
      <c r="E155" s="129"/>
    </row>
    <row r="156" spans="1:5" hidden="1" x14ac:dyDescent="0.3">
      <c r="A156" s="129"/>
      <c r="B156" s="129"/>
      <c r="C156" s="129"/>
      <c r="D156" s="129"/>
      <c r="E156" s="129"/>
    </row>
    <row r="157" spans="1:5" hidden="1" x14ac:dyDescent="0.3">
      <c r="A157" s="129"/>
      <c r="B157" s="129"/>
      <c r="C157" s="129"/>
      <c r="D157" s="129"/>
      <c r="E157" s="129"/>
    </row>
    <row r="158" spans="1:5" hidden="1" x14ac:dyDescent="0.3">
      <c r="A158" s="129"/>
      <c r="B158" s="129"/>
      <c r="C158" s="129"/>
      <c r="D158" s="129"/>
      <c r="E158" s="129"/>
    </row>
    <row r="159" spans="1:5" hidden="1" x14ac:dyDescent="0.3">
      <c r="A159" s="129"/>
      <c r="B159" s="129"/>
      <c r="C159" s="129"/>
      <c r="D159" s="129"/>
      <c r="E159" s="129"/>
    </row>
    <row r="160" spans="1:5" hidden="1" x14ac:dyDescent="0.3">
      <c r="A160" s="129"/>
      <c r="B160" s="129"/>
      <c r="C160" s="129"/>
      <c r="D160" s="129"/>
      <c r="E160" s="129"/>
    </row>
    <row r="161" spans="1:5" hidden="1" x14ac:dyDescent="0.3">
      <c r="A161" s="129"/>
      <c r="B161" s="129"/>
      <c r="C161" s="129"/>
      <c r="D161" s="129"/>
      <c r="E161" s="129"/>
    </row>
    <row r="162" spans="1:5" hidden="1" x14ac:dyDescent="0.3">
      <c r="A162" s="129"/>
      <c r="B162" s="129"/>
      <c r="C162" s="129"/>
      <c r="D162" s="129"/>
      <c r="E162" s="129"/>
    </row>
    <row r="163" spans="1:5" hidden="1" x14ac:dyDescent="0.3">
      <c r="A163" s="129"/>
      <c r="B163" s="129"/>
      <c r="C163" s="129"/>
      <c r="D163" s="129"/>
      <c r="E163" s="129"/>
    </row>
    <row r="164" spans="1:5" hidden="1" x14ac:dyDescent="0.3">
      <c r="A164" s="129"/>
      <c r="B164" s="129"/>
      <c r="C164" s="129"/>
      <c r="D164" s="129"/>
      <c r="E164" s="129"/>
    </row>
    <row r="165" spans="1:5" hidden="1" x14ac:dyDescent="0.3">
      <c r="A165" s="129"/>
      <c r="B165" s="129"/>
      <c r="C165" s="129"/>
      <c r="D165" s="129"/>
      <c r="E165" s="129"/>
    </row>
    <row r="166" spans="1:5" hidden="1" x14ac:dyDescent="0.3">
      <c r="A166" s="129"/>
      <c r="B166" s="129"/>
      <c r="C166" s="129"/>
      <c r="D166" s="129"/>
      <c r="E166" s="129"/>
    </row>
    <row r="167" spans="1:5" hidden="1" x14ac:dyDescent="0.3">
      <c r="A167" s="129"/>
      <c r="B167" s="129"/>
      <c r="C167" s="129"/>
      <c r="D167" s="129"/>
      <c r="E167" s="129"/>
    </row>
    <row r="168" spans="1:5" hidden="1" x14ac:dyDescent="0.3">
      <c r="A168" s="129"/>
      <c r="B168" s="129"/>
      <c r="C168" s="129"/>
      <c r="D168" s="129"/>
      <c r="E168" s="129"/>
    </row>
    <row r="169" spans="1:5" hidden="1" x14ac:dyDescent="0.3">
      <c r="A169" s="129"/>
      <c r="B169" s="129"/>
      <c r="C169" s="129"/>
      <c r="D169" s="129"/>
      <c r="E169" s="129"/>
    </row>
    <row r="170" spans="1:5" hidden="1" x14ac:dyDescent="0.3">
      <c r="A170" s="129"/>
      <c r="B170" s="129"/>
      <c r="C170" s="129"/>
      <c r="D170" s="129"/>
      <c r="E170" s="129"/>
    </row>
    <row r="171" spans="1:5" hidden="1" x14ac:dyDescent="0.3">
      <c r="A171" s="129"/>
      <c r="B171" s="129"/>
      <c r="C171" s="129"/>
      <c r="D171" s="129"/>
      <c r="E171" s="129"/>
    </row>
    <row r="172" spans="1:5" hidden="1" x14ac:dyDescent="0.3">
      <c r="A172" s="129"/>
      <c r="B172" s="129"/>
      <c r="C172" s="129"/>
      <c r="D172" s="129"/>
      <c r="E172" s="129"/>
    </row>
    <row r="173" spans="1:5" hidden="1" x14ac:dyDescent="0.3">
      <c r="A173" s="129"/>
      <c r="B173" s="129"/>
      <c r="C173" s="129"/>
      <c r="D173" s="129"/>
      <c r="E173" s="129"/>
    </row>
    <row r="174" spans="1:5" hidden="1" x14ac:dyDescent="0.3">
      <c r="A174" s="129"/>
      <c r="B174" s="129"/>
      <c r="C174" s="129"/>
      <c r="D174" s="129"/>
      <c r="E174" s="129"/>
    </row>
    <row r="175" spans="1:5" hidden="1" x14ac:dyDescent="0.3">
      <c r="A175" s="129"/>
      <c r="B175" s="129"/>
      <c r="C175" s="129"/>
      <c r="D175" s="129"/>
      <c r="E175" s="129"/>
    </row>
    <row r="176" spans="1:5" hidden="1" x14ac:dyDescent="0.3">
      <c r="A176" s="129"/>
      <c r="B176" s="129"/>
      <c r="C176" s="129"/>
      <c r="D176" s="129"/>
      <c r="E176" s="129"/>
    </row>
    <row r="177" spans="1:5" hidden="1" x14ac:dyDescent="0.3">
      <c r="A177" s="129"/>
      <c r="B177" s="129"/>
      <c r="C177" s="129"/>
      <c r="D177" s="129"/>
      <c r="E177" s="129"/>
    </row>
    <row r="178" spans="1:5" hidden="1" x14ac:dyDescent="0.3">
      <c r="A178" s="129"/>
      <c r="B178" s="129"/>
      <c r="C178" s="129"/>
      <c r="D178" s="129"/>
      <c r="E178" s="129"/>
    </row>
    <row r="179" spans="1:5" hidden="1" x14ac:dyDescent="0.3">
      <c r="A179" s="129"/>
      <c r="B179" s="129"/>
      <c r="C179" s="129"/>
      <c r="D179" s="129"/>
      <c r="E179" s="129"/>
    </row>
    <row r="180" spans="1:5" hidden="1" x14ac:dyDescent="0.3">
      <c r="A180" s="129"/>
      <c r="B180" s="129"/>
      <c r="C180" s="129"/>
      <c r="D180" s="129"/>
      <c r="E180" s="129"/>
    </row>
    <row r="181" spans="1:5" hidden="1" x14ac:dyDescent="0.3">
      <c r="A181" s="129"/>
      <c r="B181" s="129"/>
      <c r="C181" s="129"/>
      <c r="D181" s="129"/>
      <c r="E181" s="129"/>
    </row>
    <row r="182" spans="1:5" hidden="1" x14ac:dyDescent="0.3">
      <c r="A182" s="129"/>
      <c r="B182" s="129"/>
      <c r="C182" s="129"/>
      <c r="D182" s="129"/>
      <c r="E182" s="129"/>
    </row>
    <row r="183" spans="1:5" hidden="1" x14ac:dyDescent="0.3">
      <c r="A183" s="129"/>
      <c r="B183" s="129"/>
      <c r="C183" s="129"/>
      <c r="D183" s="129"/>
      <c r="E183" s="129"/>
    </row>
    <row r="184" spans="1:5" hidden="1" x14ac:dyDescent="0.3">
      <c r="A184" s="129"/>
      <c r="B184" s="129"/>
      <c r="C184" s="129"/>
      <c r="D184" s="129"/>
      <c r="E184" s="129"/>
    </row>
    <row r="185" spans="1:5" hidden="1" x14ac:dyDescent="0.3">
      <c r="A185" s="129"/>
      <c r="B185" s="129"/>
      <c r="C185" s="129"/>
      <c r="D185" s="129"/>
      <c r="E185" s="129"/>
    </row>
    <row r="186" spans="1:5" hidden="1" x14ac:dyDescent="0.3">
      <c r="A186" s="129"/>
      <c r="B186" s="129"/>
      <c r="C186" s="129"/>
      <c r="D186" s="129"/>
      <c r="E186" s="129"/>
    </row>
    <row r="187" spans="1:5" hidden="1" x14ac:dyDescent="0.3">
      <c r="A187" s="129"/>
      <c r="B187" s="129"/>
      <c r="C187" s="129"/>
      <c r="D187" s="129"/>
      <c r="E187" s="129"/>
    </row>
    <row r="188" spans="1:5" hidden="1" x14ac:dyDescent="0.3">
      <c r="A188" s="129"/>
      <c r="B188" s="129"/>
      <c r="C188" s="129"/>
      <c r="D188" s="129"/>
      <c r="E188" s="129"/>
    </row>
    <row r="189" spans="1:5" hidden="1" x14ac:dyDescent="0.3">
      <c r="A189" s="129"/>
      <c r="B189" s="129"/>
      <c r="C189" s="129"/>
      <c r="D189" s="129"/>
      <c r="E189" s="129"/>
    </row>
    <row r="190" spans="1:5" hidden="1" x14ac:dyDescent="0.3">
      <c r="A190" s="129"/>
      <c r="B190" s="129"/>
      <c r="C190" s="129"/>
      <c r="D190" s="129"/>
      <c r="E190" s="129"/>
    </row>
    <row r="191" spans="1:5" hidden="1" x14ac:dyDescent="0.3">
      <c r="A191" s="129"/>
      <c r="B191" s="129"/>
      <c r="C191" s="129"/>
      <c r="D191" s="129"/>
      <c r="E191" s="129"/>
    </row>
    <row r="192" spans="1:5" hidden="1" x14ac:dyDescent="0.3">
      <c r="A192" s="129"/>
      <c r="B192" s="129"/>
      <c r="C192" s="129"/>
      <c r="D192" s="129"/>
      <c r="E192" s="129"/>
    </row>
    <row r="193" spans="1:5" hidden="1" x14ac:dyDescent="0.3">
      <c r="A193" s="129"/>
      <c r="B193" s="129"/>
      <c r="C193" s="129"/>
      <c r="D193" s="129"/>
      <c r="E193" s="129"/>
    </row>
    <row r="194" spans="1:5" hidden="1" x14ac:dyDescent="0.3">
      <c r="A194" s="129"/>
      <c r="B194" s="129"/>
      <c r="C194" s="129"/>
      <c r="D194" s="129"/>
      <c r="E194" s="129"/>
    </row>
    <row r="195" spans="1:5" hidden="1" x14ac:dyDescent="0.3">
      <c r="A195" s="129"/>
      <c r="B195" s="129"/>
      <c r="C195" s="129"/>
      <c r="D195" s="129"/>
      <c r="E195" s="129"/>
    </row>
    <row r="196" spans="1:5" hidden="1" x14ac:dyDescent="0.3">
      <c r="A196" s="129"/>
      <c r="B196" s="129"/>
      <c r="C196" s="129"/>
      <c r="D196" s="129"/>
      <c r="E196" s="129"/>
    </row>
    <row r="197" spans="1:5" hidden="1" x14ac:dyDescent="0.3">
      <c r="A197" s="129"/>
      <c r="B197" s="129"/>
      <c r="C197" s="129"/>
      <c r="D197" s="129"/>
      <c r="E197" s="129"/>
    </row>
    <row r="198" spans="1:5" hidden="1" x14ac:dyDescent="0.3">
      <c r="A198" s="129"/>
      <c r="B198" s="129"/>
      <c r="C198" s="129"/>
      <c r="D198" s="129"/>
      <c r="E198" s="129"/>
    </row>
    <row r="199" spans="1:5" hidden="1" x14ac:dyDescent="0.3">
      <c r="A199" s="129"/>
      <c r="B199" s="129"/>
      <c r="C199" s="129"/>
      <c r="D199" s="129"/>
      <c r="E199" s="129"/>
    </row>
    <row r="200" spans="1:5" hidden="1" x14ac:dyDescent="0.3">
      <c r="A200" s="129"/>
      <c r="B200" s="129"/>
      <c r="C200" s="129"/>
      <c r="D200" s="129"/>
      <c r="E200" s="129"/>
    </row>
    <row r="201" spans="1:5" hidden="1" x14ac:dyDescent="0.3">
      <c r="A201" s="129"/>
      <c r="B201" s="129"/>
      <c r="C201" s="129"/>
      <c r="D201" s="129"/>
      <c r="E201" s="129"/>
    </row>
    <row r="202" spans="1:5" hidden="1" x14ac:dyDescent="0.3">
      <c r="A202" s="129"/>
      <c r="B202" s="129"/>
      <c r="C202" s="129"/>
      <c r="D202" s="129"/>
      <c r="E202" s="129"/>
    </row>
    <row r="203" spans="1:5" hidden="1" x14ac:dyDescent="0.3">
      <c r="A203" s="129"/>
      <c r="B203" s="129"/>
      <c r="C203" s="129"/>
      <c r="D203" s="129"/>
      <c r="E203" s="129"/>
    </row>
    <row r="204" spans="1:5" hidden="1" x14ac:dyDescent="0.3">
      <c r="A204" s="129"/>
      <c r="B204" s="129"/>
      <c r="C204" s="129"/>
      <c r="D204" s="129"/>
      <c r="E204" s="129"/>
    </row>
    <row r="205" spans="1:5" hidden="1" x14ac:dyDescent="0.3">
      <c r="A205" s="129"/>
      <c r="B205" s="129"/>
      <c r="C205" s="129"/>
      <c r="D205" s="129"/>
      <c r="E205" s="129"/>
    </row>
    <row r="206" spans="1:5" hidden="1" x14ac:dyDescent="0.3">
      <c r="A206" s="129"/>
      <c r="B206" s="129"/>
      <c r="C206" s="129"/>
      <c r="D206" s="129"/>
      <c r="E206" s="129"/>
    </row>
    <row r="207" spans="1:5" hidden="1" x14ac:dyDescent="0.3">
      <c r="A207" s="129"/>
      <c r="B207" s="129"/>
      <c r="C207" s="129"/>
      <c r="D207" s="129"/>
      <c r="E207" s="129"/>
    </row>
    <row r="208" spans="1:5" hidden="1" x14ac:dyDescent="0.3">
      <c r="A208" s="129"/>
      <c r="B208" s="129"/>
      <c r="C208" s="129"/>
      <c r="D208" s="129"/>
      <c r="E208" s="129"/>
    </row>
    <row r="209" spans="1:5" hidden="1" x14ac:dyDescent="0.3">
      <c r="A209" s="129"/>
      <c r="B209" s="129"/>
      <c r="C209" s="129"/>
      <c r="D209" s="129"/>
      <c r="E209" s="129"/>
    </row>
    <row r="210" spans="1:5" hidden="1" x14ac:dyDescent="0.3">
      <c r="A210" s="129"/>
      <c r="B210" s="129"/>
      <c r="C210" s="129"/>
      <c r="D210" s="129"/>
      <c r="E210" s="129"/>
    </row>
    <row r="211" spans="1:5" hidden="1" x14ac:dyDescent="0.3">
      <c r="A211" s="129"/>
      <c r="B211" s="129"/>
      <c r="C211" s="129"/>
      <c r="D211" s="129"/>
      <c r="E211" s="129"/>
    </row>
    <row r="212" spans="1:5" hidden="1" x14ac:dyDescent="0.3">
      <c r="A212" s="129"/>
      <c r="B212" s="129"/>
      <c r="C212" s="129"/>
      <c r="D212" s="129"/>
      <c r="E212" s="129"/>
    </row>
    <row r="213" spans="1:5" hidden="1" x14ac:dyDescent="0.3">
      <c r="A213" s="129"/>
      <c r="B213" s="129"/>
      <c r="C213" s="129"/>
      <c r="D213" s="129"/>
      <c r="E213" s="129"/>
    </row>
    <row r="214" spans="1:5" hidden="1" x14ac:dyDescent="0.3">
      <c r="A214" s="129"/>
      <c r="B214" s="129"/>
      <c r="C214" s="129"/>
      <c r="D214" s="129"/>
      <c r="E214" s="129"/>
    </row>
    <row r="215" spans="1:5" hidden="1" x14ac:dyDescent="0.3">
      <c r="A215" s="129"/>
      <c r="B215" s="129"/>
      <c r="C215" s="129"/>
      <c r="D215" s="129"/>
      <c r="E215" s="129"/>
    </row>
    <row r="216" spans="1:5" hidden="1" x14ac:dyDescent="0.3">
      <c r="A216" s="129"/>
      <c r="B216" s="129"/>
      <c r="C216" s="129"/>
      <c r="D216" s="129"/>
      <c r="E216" s="129"/>
    </row>
    <row r="217" spans="1:5" hidden="1" x14ac:dyDescent="0.3">
      <c r="A217" s="129"/>
      <c r="B217" s="129"/>
      <c r="C217" s="129"/>
      <c r="D217" s="129"/>
      <c r="E217" s="129"/>
    </row>
    <row r="218" spans="1:5" hidden="1" x14ac:dyDescent="0.3">
      <c r="A218" s="129"/>
      <c r="B218" s="129"/>
      <c r="C218" s="129"/>
      <c r="D218" s="129"/>
      <c r="E218" s="129"/>
    </row>
    <row r="219" spans="1:5" hidden="1" x14ac:dyDescent="0.3">
      <c r="A219" s="129"/>
      <c r="B219" s="129"/>
      <c r="C219" s="129"/>
      <c r="D219" s="129"/>
      <c r="E219" s="129"/>
    </row>
    <row r="220" spans="1:5" hidden="1" x14ac:dyDescent="0.3">
      <c r="A220" s="129"/>
      <c r="B220" s="129"/>
      <c r="C220" s="129"/>
      <c r="D220" s="129"/>
      <c r="E220" s="129"/>
    </row>
    <row r="221" spans="1:5" hidden="1" x14ac:dyDescent="0.3">
      <c r="A221" s="129"/>
      <c r="B221" s="129"/>
      <c r="C221" s="129"/>
      <c r="D221" s="129"/>
      <c r="E221" s="129"/>
    </row>
    <row r="222" spans="1:5" hidden="1" x14ac:dyDescent="0.3">
      <c r="A222" s="129"/>
      <c r="B222" s="129"/>
      <c r="C222" s="129"/>
      <c r="D222" s="129"/>
      <c r="E222" s="129"/>
    </row>
    <row r="223" spans="1:5" hidden="1" x14ac:dyDescent="0.3">
      <c r="A223" s="129"/>
      <c r="B223" s="129"/>
      <c r="C223" s="129"/>
      <c r="D223" s="129"/>
      <c r="E223" s="129"/>
    </row>
    <row r="224" spans="1:5" hidden="1" x14ac:dyDescent="0.3">
      <c r="A224" s="129"/>
      <c r="B224" s="129"/>
      <c r="C224" s="129"/>
      <c r="D224" s="129"/>
      <c r="E224" s="129"/>
    </row>
    <row r="225" spans="1:5" hidden="1" x14ac:dyDescent="0.3">
      <c r="A225" s="129"/>
      <c r="B225" s="129"/>
      <c r="C225" s="129"/>
      <c r="D225" s="129"/>
      <c r="E225" s="129"/>
    </row>
    <row r="226" spans="1:5" hidden="1" x14ac:dyDescent="0.3">
      <c r="A226" s="129"/>
      <c r="B226" s="129"/>
      <c r="C226" s="129"/>
      <c r="D226" s="129"/>
      <c r="E226" s="129"/>
    </row>
    <row r="227" spans="1:5" hidden="1" x14ac:dyDescent="0.3">
      <c r="A227" s="129"/>
      <c r="B227" s="129"/>
      <c r="C227" s="129"/>
      <c r="D227" s="129"/>
      <c r="E227" s="129"/>
    </row>
    <row r="228" spans="1:5" hidden="1" x14ac:dyDescent="0.3">
      <c r="A228" s="129"/>
      <c r="B228" s="129"/>
      <c r="C228" s="129"/>
      <c r="D228" s="129"/>
      <c r="E228" s="129"/>
    </row>
    <row r="229" spans="1:5" hidden="1" x14ac:dyDescent="0.3">
      <c r="A229" s="129"/>
      <c r="B229" s="129"/>
      <c r="C229" s="129"/>
      <c r="D229" s="129"/>
      <c r="E229" s="129"/>
    </row>
    <row r="230" spans="1:5" hidden="1" x14ac:dyDescent="0.3">
      <c r="A230" s="129"/>
      <c r="B230" s="129"/>
      <c r="C230" s="129"/>
      <c r="D230" s="129"/>
      <c r="E230" s="129"/>
    </row>
    <row r="231" spans="1:5" hidden="1" x14ac:dyDescent="0.3">
      <c r="A231" s="129"/>
      <c r="B231" s="129"/>
      <c r="C231" s="129"/>
      <c r="D231" s="129"/>
      <c r="E231" s="129"/>
    </row>
    <row r="232" spans="1:5" hidden="1" x14ac:dyDescent="0.3">
      <c r="A232" s="129"/>
      <c r="B232" s="129"/>
      <c r="C232" s="129"/>
      <c r="D232" s="129"/>
      <c r="E232" s="129"/>
    </row>
    <row r="233" spans="1:5" hidden="1" x14ac:dyDescent="0.3">
      <c r="A233" s="129"/>
      <c r="B233" s="129"/>
      <c r="C233" s="129"/>
      <c r="D233" s="129"/>
      <c r="E233" s="129"/>
    </row>
    <row r="234" spans="1:5" hidden="1" x14ac:dyDescent="0.3">
      <c r="A234" s="129"/>
      <c r="B234" s="129"/>
      <c r="C234" s="129"/>
      <c r="D234" s="129"/>
      <c r="E234" s="129"/>
    </row>
    <row r="235" spans="1:5" hidden="1" x14ac:dyDescent="0.3">
      <c r="A235" s="129"/>
      <c r="B235" s="129"/>
      <c r="C235" s="129"/>
      <c r="D235" s="129"/>
      <c r="E235" s="129"/>
    </row>
    <row r="236" spans="1:5" hidden="1" x14ac:dyDescent="0.3">
      <c r="A236" s="129"/>
      <c r="B236" s="129"/>
      <c r="C236" s="129"/>
      <c r="D236" s="129"/>
      <c r="E236" s="129"/>
    </row>
    <row r="237" spans="1:5" hidden="1" x14ac:dyDescent="0.3">
      <c r="A237" s="129"/>
      <c r="B237" s="129"/>
      <c r="C237" s="129"/>
      <c r="D237" s="129"/>
      <c r="E237" s="129"/>
    </row>
    <row r="238" spans="1:5" hidden="1" x14ac:dyDescent="0.3">
      <c r="A238" s="129"/>
      <c r="B238" s="129"/>
      <c r="C238" s="129"/>
      <c r="D238" s="129"/>
      <c r="E238" s="129"/>
    </row>
    <row r="239" spans="1:5" hidden="1" x14ac:dyDescent="0.3">
      <c r="A239" s="129"/>
      <c r="B239" s="129"/>
      <c r="C239" s="129"/>
      <c r="D239" s="129"/>
      <c r="E239" s="129"/>
    </row>
    <row r="240" spans="1:5" hidden="1" x14ac:dyDescent="0.3">
      <c r="A240" s="129"/>
      <c r="B240" s="129"/>
      <c r="C240" s="129"/>
      <c r="D240" s="129"/>
      <c r="E240" s="129"/>
    </row>
    <row r="241" spans="1:5" hidden="1" x14ac:dyDescent="0.3">
      <c r="A241" s="129"/>
      <c r="B241" s="129"/>
      <c r="C241" s="129"/>
      <c r="D241" s="129"/>
      <c r="E241" s="129"/>
    </row>
    <row r="242" spans="1:5" hidden="1" x14ac:dyDescent="0.3">
      <c r="A242" s="129"/>
      <c r="B242" s="129"/>
      <c r="C242" s="129"/>
      <c r="D242" s="129"/>
      <c r="E242" s="129"/>
    </row>
    <row r="243" spans="1:5" hidden="1" x14ac:dyDescent="0.3">
      <c r="A243" s="129"/>
      <c r="B243" s="129"/>
      <c r="C243" s="129"/>
      <c r="D243" s="129"/>
      <c r="E243" s="129"/>
    </row>
    <row r="244" spans="1:5" hidden="1" x14ac:dyDescent="0.3">
      <c r="A244" s="129"/>
      <c r="B244" s="129"/>
      <c r="C244" s="129"/>
      <c r="D244" s="129"/>
      <c r="E244" s="129"/>
    </row>
    <row r="245" spans="1:5" hidden="1" x14ac:dyDescent="0.3">
      <c r="A245" s="129"/>
      <c r="B245" s="129"/>
      <c r="C245" s="129"/>
      <c r="D245" s="129"/>
      <c r="E245" s="129"/>
    </row>
    <row r="246" spans="1:5" hidden="1" x14ac:dyDescent="0.3">
      <c r="A246" s="129"/>
      <c r="B246" s="129"/>
      <c r="C246" s="129"/>
      <c r="D246" s="129"/>
      <c r="E246" s="129"/>
    </row>
    <row r="247" spans="1:5" hidden="1" x14ac:dyDescent="0.3">
      <c r="A247" s="129"/>
      <c r="B247" s="129"/>
      <c r="C247" s="129"/>
      <c r="D247" s="129"/>
      <c r="E247" s="129"/>
    </row>
    <row r="248" spans="1:5" hidden="1" x14ac:dyDescent="0.3">
      <c r="A248" s="129"/>
      <c r="B248" s="129"/>
      <c r="C248" s="129"/>
      <c r="D248" s="129"/>
      <c r="E248" s="129"/>
    </row>
    <row r="249" spans="1:5" hidden="1" x14ac:dyDescent="0.3">
      <c r="A249" s="129"/>
      <c r="B249" s="129"/>
      <c r="C249" s="129"/>
      <c r="D249" s="129"/>
      <c r="E249" s="129"/>
    </row>
    <row r="250" spans="1:5" hidden="1" x14ac:dyDescent="0.3">
      <c r="A250" s="129"/>
      <c r="B250" s="129"/>
      <c r="C250" s="129"/>
      <c r="D250" s="129"/>
      <c r="E250" s="129"/>
    </row>
    <row r="251" spans="1:5" hidden="1" x14ac:dyDescent="0.3">
      <c r="A251" s="129"/>
      <c r="B251" s="129"/>
      <c r="C251" s="129"/>
      <c r="D251" s="129"/>
      <c r="E251" s="129"/>
    </row>
    <row r="252" spans="1:5" s="34" customFormat="1" hidden="1" x14ac:dyDescent="0.3">
      <c r="A252" s="129"/>
      <c r="B252" s="129"/>
      <c r="C252" s="129"/>
      <c r="D252" s="129"/>
      <c r="E252" s="129"/>
    </row>
    <row r="253" spans="1:5" s="34" customFormat="1" hidden="1" x14ac:dyDescent="0.3">
      <c r="A253" s="130"/>
      <c r="B253" s="130"/>
      <c r="C253" s="130"/>
      <c r="D253" s="130"/>
      <c r="E253" s="129"/>
    </row>
    <row r="254" spans="1:5" hidden="1" x14ac:dyDescent="0.3">
      <c r="A254" s="129"/>
      <c r="B254" s="129"/>
      <c r="C254" s="129"/>
      <c r="D254" s="129"/>
      <c r="E254" s="129"/>
    </row>
    <row r="255" spans="1:5" hidden="1" x14ac:dyDescent="0.3">
      <c r="A255" s="129"/>
      <c r="B255" s="129"/>
      <c r="C255" s="129"/>
      <c r="D255" s="129"/>
      <c r="E255" s="129"/>
    </row>
    <row r="256" spans="1:5" hidden="1" x14ac:dyDescent="0.3">
      <c r="A256" s="129"/>
      <c r="B256" s="129"/>
      <c r="C256" s="129"/>
      <c r="D256" s="129"/>
      <c r="E256" s="129"/>
    </row>
    <row r="257" spans="1:5" hidden="1" x14ac:dyDescent="0.3">
      <c r="A257" s="129"/>
      <c r="B257" s="129"/>
      <c r="C257" s="129"/>
      <c r="D257" s="129"/>
      <c r="E257" s="129"/>
    </row>
    <row r="258" spans="1:5" hidden="1" x14ac:dyDescent="0.3">
      <c r="A258" s="129"/>
      <c r="B258" s="129"/>
      <c r="C258" s="129"/>
      <c r="D258" s="129"/>
      <c r="E258" s="129"/>
    </row>
    <row r="259" spans="1:5" hidden="1" x14ac:dyDescent="0.3">
      <c r="A259" s="129"/>
      <c r="B259" s="129"/>
      <c r="C259" s="129"/>
      <c r="D259" s="129"/>
      <c r="E259" s="129"/>
    </row>
    <row r="260" spans="1:5" hidden="1" x14ac:dyDescent="0.3">
      <c r="A260" s="129"/>
      <c r="B260" s="129"/>
      <c r="C260" s="129"/>
      <c r="D260" s="129"/>
      <c r="E260" s="129"/>
    </row>
    <row r="261" spans="1:5" hidden="1" x14ac:dyDescent="0.3">
      <c r="A261" s="129"/>
      <c r="B261" s="129"/>
      <c r="C261" s="129"/>
      <c r="D261" s="129"/>
      <c r="E261" s="129"/>
    </row>
    <row r="262" spans="1:5" hidden="1" x14ac:dyDescent="0.3">
      <c r="A262" s="129"/>
      <c r="B262" s="129"/>
      <c r="C262" s="129"/>
      <c r="D262" s="129"/>
      <c r="E262" s="129"/>
    </row>
    <row r="263" spans="1:5" hidden="1" x14ac:dyDescent="0.3">
      <c r="A263" s="129"/>
      <c r="B263" s="129"/>
      <c r="C263" s="129"/>
      <c r="D263" s="129"/>
      <c r="E263" s="129"/>
    </row>
    <row r="264" spans="1:5" hidden="1" x14ac:dyDescent="0.3">
      <c r="A264" s="129"/>
      <c r="B264" s="129"/>
      <c r="C264" s="129"/>
      <c r="D264" s="129"/>
      <c r="E264" s="129"/>
    </row>
    <row r="265" spans="1:5" hidden="1" x14ac:dyDescent="0.3">
      <c r="A265" s="129"/>
      <c r="B265" s="129"/>
      <c r="C265" s="129"/>
      <c r="D265" s="129"/>
      <c r="E265" s="129"/>
    </row>
    <row r="266" spans="1:5" hidden="1" x14ac:dyDescent="0.3">
      <c r="A266" s="129"/>
      <c r="B266" s="129"/>
      <c r="C266" s="129"/>
      <c r="D266" s="129"/>
      <c r="E266" s="129"/>
    </row>
    <row r="267" spans="1:5" hidden="1" x14ac:dyDescent="0.3">
      <c r="A267" s="129"/>
      <c r="B267" s="129"/>
      <c r="C267" s="129"/>
      <c r="D267" s="129"/>
      <c r="E267" s="129"/>
    </row>
  </sheetData>
  <sheetProtection algorithmName="SHA-512" hashValue="ZvNYNNIZj5ZesRF8ZDmduvdS9nc8DvPoOm+1dGyRTRnEFdlccMu+IqQX0gecM3mpea0snKvNcevFzv72+BIZEA==" saltValue="c2t84/OV7GV/4iRdHoWI2A==" spinCount="100000" sheet="1" objects="1" scenarios="1"/>
  <mergeCells count="17">
    <mergeCell ref="A2:D2"/>
    <mergeCell ref="B5:C5"/>
    <mergeCell ref="A6:D7"/>
    <mergeCell ref="A9:D9"/>
    <mergeCell ref="B4:D4"/>
    <mergeCell ref="B26:D26"/>
    <mergeCell ref="B28:D28"/>
    <mergeCell ref="B32:D32"/>
    <mergeCell ref="B30:D30"/>
    <mergeCell ref="B10:D10"/>
    <mergeCell ref="B22:D22"/>
    <mergeCell ref="B24:D24"/>
    <mergeCell ref="B12:D12"/>
    <mergeCell ref="B14:D14"/>
    <mergeCell ref="B16:D16"/>
    <mergeCell ref="B18:D18"/>
    <mergeCell ref="B20:D20"/>
  </mergeCells>
  <dataValidations count="5">
    <dataValidation type="list" operator="lessThanOrEqual" allowBlank="1" showInputMessage="1" showErrorMessage="1" errorTitle="Reduce Administrative Funds" error="The amount requested for Administrative Funds exceeds 4% of the Project Hard Costs requested and/or is not entered as a whole number. " promptTitle="Is service area further limited" prompt="Select &quot;Yes&quot; if service area in county is limited to specific cities" sqref="E12:E24 E10 E26 E28 E30 E252" xr:uid="{00000000-0002-0000-0600-000000000000}">
      <formula1>"Yes, No"</formula1>
    </dataValidation>
    <dataValidation operator="greaterThan" allowBlank="1" showErrorMessage="1" errorTitle="Legal Name Missing" error="Please enter your organization's name." promptTitle="Service Area Region" prompt="Choose your Service Area Region" sqref="B5:C5" xr:uid="{00000000-0002-0000-0600-000001000000}"/>
    <dataValidation type="textLength" operator="greaterThan" allowBlank="1" showInputMessage="1" errorTitle="Legal Name Missing" error="Please enter your organization's name." promptTitle="Contact Information" prompt="Applicant Legal Name" sqref="B4 E4:G4" xr:uid="{00000000-0002-0000-0600-000002000000}">
      <formula1>1</formula1>
    </dataValidation>
    <dataValidation allowBlank="1" promptTitle="County in Service Area" prompt="Select a county in the Applicant's service area" sqref="B13 B15 B17 B19 B21 B23 B25 B27 B29 B31" xr:uid="{00000000-0002-0000-0600-000003000000}"/>
    <dataValidation allowBlank="1" sqref="C15 C13 C11 C17 C19 C21 C23 C25 C27 C29 C31" xr:uid="{00000000-0002-0000-0600-000004000000}"/>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Title="County in Service Area" prompt="Select a county in the Applicant's service area" xr:uid="{00000000-0002-0000-0600-000005000000}">
          <x14:formula1>
            <xm:f>'HIDE VLOOKUP TABLES'!$E$2:$E$257</xm:f>
          </x14:formula1>
          <xm:sqref>B10:D10 B12:D12 B14:D14 B16:D16 B18:D18 B20:D20 B22:D22 B24:D24 B26:D26 B28:D28 B30:D30 B32:D32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0.499984740745262"/>
  </sheetPr>
  <dimension ref="A1:J43"/>
  <sheetViews>
    <sheetView showGridLines="0" view="pageLayout" zoomScaleNormal="100" workbookViewId="0">
      <selection activeCell="B7" sqref="B7"/>
    </sheetView>
  </sheetViews>
  <sheetFormatPr defaultColWidth="0" defaultRowHeight="14.4" zeroHeight="1" x14ac:dyDescent="0.3"/>
  <cols>
    <col min="1" max="1" width="9.109375" style="17" customWidth="1"/>
    <col min="2" max="2" width="19.33203125" style="17" customWidth="1"/>
    <col min="3" max="10" width="9.109375" style="17" customWidth="1"/>
    <col min="11" max="16384" width="0" style="17" hidden="1"/>
  </cols>
  <sheetData>
    <row r="1" spans="1:10" x14ac:dyDescent="0.3">
      <c r="A1" s="18" t="s">
        <v>14</v>
      </c>
      <c r="B1" s="4"/>
      <c r="C1" s="4"/>
      <c r="D1" s="4"/>
      <c r="E1" s="4"/>
      <c r="F1" s="4"/>
      <c r="G1" s="4"/>
      <c r="H1" s="1"/>
      <c r="I1" s="1"/>
      <c r="J1" s="1"/>
    </row>
    <row r="2" spans="1:10" ht="15" customHeight="1" x14ac:dyDescent="0.3">
      <c r="A2" s="177" t="s">
        <v>426</v>
      </c>
      <c r="B2" s="177"/>
      <c r="C2" s="177"/>
      <c r="D2" s="177"/>
      <c r="E2" s="177"/>
      <c r="F2" s="177"/>
      <c r="G2" s="177"/>
      <c r="H2" s="177"/>
      <c r="I2" s="177"/>
    </row>
    <row r="3" spans="1:10" x14ac:dyDescent="0.3">
      <c r="A3" s="24"/>
      <c r="B3" s="24"/>
      <c r="C3" s="24"/>
      <c r="D3" s="24"/>
      <c r="E3" s="24"/>
      <c r="F3" s="24"/>
      <c r="G3" s="24"/>
      <c r="H3" s="24"/>
      <c r="I3" s="24"/>
    </row>
    <row r="4" spans="1:10" x14ac:dyDescent="0.3">
      <c r="A4" s="247" t="s">
        <v>55</v>
      </c>
      <c r="B4" s="247"/>
      <c r="C4" s="247"/>
      <c r="D4" s="247"/>
      <c r="E4" s="247"/>
      <c r="F4" s="247"/>
      <c r="G4" s="247"/>
      <c r="H4" s="247"/>
      <c r="I4" s="247"/>
    </row>
    <row r="5" spans="1:10" ht="67.5" customHeight="1" x14ac:dyDescent="0.3">
      <c r="A5" s="248" t="s">
        <v>434</v>
      </c>
      <c r="B5" s="249"/>
      <c r="C5" s="249"/>
      <c r="D5" s="249"/>
      <c r="E5" s="249"/>
      <c r="F5" s="249"/>
      <c r="G5" s="249"/>
      <c r="H5" s="249"/>
      <c r="I5" s="249"/>
    </row>
    <row r="6" spans="1:10" x14ac:dyDescent="0.3"/>
    <row r="7" spans="1:10" ht="30.75" customHeight="1" x14ac:dyDescent="0.3">
      <c r="B7" s="74"/>
      <c r="C7" s="244" t="s">
        <v>439</v>
      </c>
      <c r="D7" s="245"/>
      <c r="E7" s="245"/>
      <c r="F7" s="245"/>
      <c r="G7" s="245"/>
      <c r="H7" s="245"/>
      <c r="I7" s="245"/>
    </row>
    <row r="8" spans="1:10" ht="20.25" customHeight="1" x14ac:dyDescent="0.3">
      <c r="C8" s="250"/>
      <c r="D8" s="250"/>
      <c r="E8" s="250"/>
      <c r="F8" s="250"/>
      <c r="G8" s="250"/>
      <c r="H8" s="250"/>
      <c r="I8" s="250"/>
    </row>
    <row r="9" spans="1:10" s="39" customFormat="1" ht="33" hidden="1" customHeight="1" x14ac:dyDescent="0.3">
      <c r="C9" s="250"/>
      <c r="D9" s="250"/>
      <c r="E9" s="250"/>
      <c r="F9" s="250"/>
      <c r="G9" s="250"/>
      <c r="H9" s="250"/>
      <c r="I9" s="250"/>
    </row>
    <row r="10" spans="1:10" s="39" customFormat="1" ht="44.25" customHeight="1" x14ac:dyDescent="0.3">
      <c r="B10" s="75"/>
      <c r="C10" s="251" t="s">
        <v>441</v>
      </c>
      <c r="D10" s="250"/>
      <c r="E10" s="250"/>
      <c r="F10" s="250"/>
      <c r="G10" s="250"/>
      <c r="H10" s="250"/>
      <c r="I10" s="250"/>
    </row>
    <row r="11" spans="1:10" s="69" customFormat="1" ht="44.25" customHeight="1" x14ac:dyDescent="0.3">
      <c r="B11" s="70"/>
      <c r="C11" s="71"/>
      <c r="D11" s="71"/>
      <c r="E11" s="71"/>
      <c r="F11" s="71"/>
      <c r="G11" s="71"/>
      <c r="H11" s="71"/>
      <c r="I11" s="71"/>
    </row>
    <row r="12" spans="1:10" s="39" customFormat="1" x14ac:dyDescent="0.3">
      <c r="A12" s="247" t="s">
        <v>349</v>
      </c>
      <c r="B12" s="247"/>
      <c r="C12" s="247"/>
      <c r="D12" s="247"/>
      <c r="E12" s="247"/>
      <c r="F12" s="247"/>
      <c r="G12" s="247"/>
      <c r="H12" s="247"/>
      <c r="I12" s="247"/>
    </row>
    <row r="13" spans="1:10" x14ac:dyDescent="0.3">
      <c r="C13" s="25"/>
      <c r="D13" s="25"/>
      <c r="E13" s="25"/>
      <c r="F13" s="25"/>
      <c r="G13" s="25"/>
      <c r="H13" s="25"/>
      <c r="I13" s="24"/>
    </row>
    <row r="14" spans="1:10" ht="29.25" customHeight="1" x14ac:dyDescent="0.3">
      <c r="B14" s="74"/>
      <c r="C14" s="244" t="s">
        <v>491</v>
      </c>
      <c r="D14" s="245"/>
      <c r="E14" s="245"/>
      <c r="F14" s="245"/>
      <c r="G14" s="245"/>
      <c r="H14" s="245"/>
      <c r="I14" s="245"/>
    </row>
    <row r="15" spans="1:10" ht="34.5" customHeight="1" x14ac:dyDescent="0.3">
      <c r="C15" s="246"/>
      <c r="D15" s="246"/>
      <c r="E15" s="246"/>
      <c r="F15" s="246"/>
      <c r="G15" s="246"/>
      <c r="H15" s="246"/>
      <c r="I15" s="246"/>
    </row>
    <row r="16" spans="1:10" s="39" customFormat="1" ht="45.75" customHeight="1" x14ac:dyDescent="0.3">
      <c r="B16" s="74"/>
      <c r="C16" s="243" t="s">
        <v>492</v>
      </c>
      <c r="D16" s="205"/>
      <c r="E16" s="205"/>
      <c r="F16" s="205"/>
      <c r="G16" s="205"/>
      <c r="H16" s="205"/>
      <c r="I16" s="205"/>
    </row>
    <row r="17" spans="1:1" x14ac:dyDescent="0.3"/>
    <row r="18" spans="1:1" x14ac:dyDescent="0.3">
      <c r="A18" s="4" t="s">
        <v>10</v>
      </c>
    </row>
    <row r="19" spans="1:1" x14ac:dyDescent="0.3">
      <c r="A19" s="18" t="s">
        <v>15</v>
      </c>
    </row>
    <row r="20" spans="1:1" x14ac:dyDescent="0.3">
      <c r="A20" s="18" t="s">
        <v>16</v>
      </c>
    </row>
    <row r="21" spans="1:1" x14ac:dyDescent="0.3">
      <c r="A21" s="18" t="s">
        <v>11</v>
      </c>
    </row>
    <row r="22" spans="1:1" x14ac:dyDescent="0.3">
      <c r="A22" s="4"/>
    </row>
    <row r="23" spans="1:1" x14ac:dyDescent="0.3"/>
    <row r="24" spans="1:1" x14ac:dyDescent="0.3"/>
    <row r="25" spans="1:1" x14ac:dyDescent="0.3"/>
    <row r="26" spans="1:1" x14ac:dyDescent="0.3"/>
    <row r="27" spans="1:1" x14ac:dyDescent="0.3"/>
    <row r="28" spans="1:1" x14ac:dyDescent="0.3"/>
    <row r="29" spans="1:1" x14ac:dyDescent="0.3"/>
    <row r="30" spans="1:1" x14ac:dyDescent="0.3"/>
    <row r="31" spans="1:1" x14ac:dyDescent="0.3"/>
    <row r="32" spans="1:1"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sheetData>
  <sheetProtection algorithmName="SHA-512" hashValue="IPAJMERMttM4yYGl6kmHyxztYwVEuiPJTnrNzwissPe512DNaXoUEhvJegiqox7FGMj4DzyYnVQZf3h/XIwZbw==" saltValue="FOOtp9XEu0FY9mg68m4XFw==" spinCount="100000" sheet="1" objects="1" scenarios="1"/>
  <mergeCells count="8">
    <mergeCell ref="C16:I16"/>
    <mergeCell ref="C14:I15"/>
    <mergeCell ref="A2:I2"/>
    <mergeCell ref="A4:I4"/>
    <mergeCell ref="A5:I5"/>
    <mergeCell ref="A12:I12"/>
    <mergeCell ref="C7:I9"/>
    <mergeCell ref="C10:I10"/>
  </mergeCells>
  <dataValidations xWindow="368" yWindow="348" count="3">
    <dataValidation type="list" allowBlank="1" showInputMessage="1" showErrorMessage="1" promptTitle="Written Standards Compliance" prompt="Written standards comply with the requiremens of 24 CFR §576.400 and occupancy standards do not conflict with Texas Property Code §92.010" sqref="B7" xr:uid="{00000000-0002-0000-0700-000000000000}">
      <formula1>"Yes,No"</formula1>
    </dataValidation>
    <dataValidation type="list" allowBlank="1" showInputMessage="1" showErrorMessage="1" promptTitle="Written Standards Compliance" prompt="Written Standards Checklist included behind tab" sqref="B11" xr:uid="{00000000-0002-0000-0700-000001000000}">
      <formula1>YesNo</formula1>
    </dataValidation>
    <dataValidation type="list" allowBlank="1" showInputMessage="1" showErrorMessage="1" promptTitle="Written Standards Compliance" prompt="Written Standards Checklist and Certification included behind tab" sqref="B10" xr:uid="{00000000-0002-0000-0700-000002000000}">
      <formula1>"Yes,No"</formula1>
    </dataValidation>
  </dataValidations>
  <hyperlinks>
    <hyperlink ref="A1" location="'Cash Reserve'!A20" display="HOME Program Application Local Cash Reserve- Skip to Navigation Menu" xr:uid="{00000000-0004-0000-0700-000000000000}"/>
    <hyperlink ref="A19" location="'Cash Reserve'!A5" display="Local Cash Reserve Instructions" xr:uid="{00000000-0004-0000-0700-000001000000}"/>
    <hyperlink ref="A21" location="'Cash Reserve'!B7" display="Start Fillable Form" xr:uid="{00000000-0004-0000-0700-000002000000}"/>
    <hyperlink ref="A20" location="'Cash Reserve'!B15" display="Amount of Cash Reserves Instructions" xr:uid="{00000000-0004-0000-0700-000003000000}"/>
  </hyperlink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xWindow="368" yWindow="348" count="2">
        <x14:dataValidation type="list" allowBlank="1" showInputMessage="1" showErrorMessage="1" promptTitle="Termination Policy" prompt="The Applicant’s policy for termination of assistance comply with the requirements of 24 CFR §576.402 " xr:uid="{00000000-0002-0000-0700-000003000000}">
          <x14:formula1>
            <xm:f>'HIDE VLOOKUP TABLES'!$G$1:$G$2</xm:f>
          </x14:formula1>
          <xm:sqref>B14</xm:sqref>
        </x14:dataValidation>
        <x14:dataValidation type="list" allowBlank="1" showInputMessage="1" showErrorMessage="1" promptTitle="Termination Policy" prompt="Certification of compliance with the termination policy statndards at 24 CFR §576.402 are behind this tab." xr:uid="{00000000-0002-0000-0700-000004000000}">
          <x14:formula1>
            <xm:f>'HIDE VLOOKUP TABLES'!$G$1:$G$2</xm:f>
          </x14:formula1>
          <xm:sqref>B16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tabColor theme="0" tint="-0.499984740745262"/>
  </sheetPr>
  <dimension ref="A1:AY51"/>
  <sheetViews>
    <sheetView showGridLines="0" view="pageLayout" zoomScaleNormal="100" workbookViewId="0">
      <selection activeCell="B5" sqref="B5:I5"/>
    </sheetView>
  </sheetViews>
  <sheetFormatPr defaultColWidth="0" defaultRowHeight="15" customHeight="1" zeroHeight="1" x14ac:dyDescent="0.3"/>
  <cols>
    <col min="1" max="8" width="6.88671875" style="27" customWidth="1"/>
    <col min="9" max="9" width="29.44140625" style="27" customWidth="1"/>
    <col min="10" max="10" width="4.33203125" style="27" customWidth="1"/>
    <col min="11" max="13" width="6.88671875" style="27" hidden="1" customWidth="1"/>
    <col min="14" max="51" width="0" style="27" hidden="1" customWidth="1"/>
    <col min="52" max="16384" width="6.88671875" style="27" hidden="1"/>
  </cols>
  <sheetData>
    <row r="1" spans="1:51" ht="15.6" x14ac:dyDescent="0.3">
      <c r="A1" s="252" t="s">
        <v>422</v>
      </c>
      <c r="B1" s="252"/>
      <c r="C1" s="252"/>
      <c r="D1" s="252"/>
      <c r="E1" s="252"/>
      <c r="F1" s="252"/>
      <c r="G1" s="252"/>
      <c r="H1" s="252"/>
      <c r="I1" s="252"/>
      <c r="J1" s="19"/>
      <c r="K1" s="19"/>
      <c r="L1" s="19"/>
      <c r="M1" s="19"/>
    </row>
    <row r="2" spans="1:51" ht="18.75" customHeight="1" x14ac:dyDescent="0.3">
      <c r="A2" s="253" t="s">
        <v>50</v>
      </c>
      <c r="B2" s="253"/>
      <c r="C2" s="253"/>
      <c r="D2" s="253"/>
      <c r="E2" s="253"/>
      <c r="F2" s="253"/>
      <c r="G2" s="253"/>
      <c r="H2" s="253"/>
      <c r="I2" s="253"/>
    </row>
    <row r="3" spans="1:51" ht="8.25" customHeight="1" x14ac:dyDescent="0.3">
      <c r="A3" s="28"/>
      <c r="B3" s="28"/>
      <c r="C3" s="28"/>
      <c r="D3" s="28"/>
      <c r="E3" s="28"/>
      <c r="F3" s="28"/>
      <c r="G3" s="28"/>
      <c r="H3" s="28"/>
      <c r="I3" s="28"/>
    </row>
    <row r="4" spans="1:51" s="29" customFormat="1" ht="29.25" customHeight="1" x14ac:dyDescent="0.3">
      <c r="B4" s="242" t="s">
        <v>423</v>
      </c>
      <c r="C4" s="242"/>
      <c r="D4" s="242"/>
      <c r="E4" s="242"/>
      <c r="F4" s="242"/>
      <c r="G4" s="242"/>
      <c r="H4" s="242"/>
      <c r="I4" s="242"/>
    </row>
    <row r="5" spans="1:51" ht="116.25" customHeight="1" x14ac:dyDescent="0.3">
      <c r="A5" s="36"/>
      <c r="B5" s="205" t="s">
        <v>440</v>
      </c>
      <c r="C5" s="205"/>
      <c r="D5" s="205"/>
      <c r="E5" s="205"/>
      <c r="F5" s="205"/>
      <c r="G5" s="205"/>
      <c r="H5" s="205"/>
      <c r="I5" s="20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row>
    <row r="6" spans="1:51" ht="19.5" customHeight="1" x14ac:dyDescent="0.3">
      <c r="A6" s="36"/>
      <c r="B6" s="254" t="s">
        <v>27</v>
      </c>
      <c r="C6" s="255"/>
      <c r="D6" s="255"/>
      <c r="E6" s="255"/>
      <c r="F6" s="255"/>
      <c r="G6" s="255"/>
      <c r="H6" s="255"/>
      <c r="I6" s="37"/>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51" ht="20.25" customHeight="1" x14ac:dyDescent="0.3">
      <c r="A7" s="36"/>
      <c r="B7" s="256" t="s">
        <v>51</v>
      </c>
      <c r="C7" s="256"/>
      <c r="D7" s="256"/>
      <c r="E7" s="256"/>
      <c r="F7" s="256"/>
      <c r="G7" s="256"/>
      <c r="H7" s="256"/>
      <c r="I7" s="256"/>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row>
    <row r="8" spans="1:51" ht="14.4" x14ac:dyDescent="0.3">
      <c r="A8" s="30"/>
      <c r="B8" s="32"/>
      <c r="C8" s="31"/>
      <c r="D8" s="31"/>
      <c r="E8" s="31"/>
      <c r="F8" s="31"/>
      <c r="G8" s="31"/>
      <c r="H8" s="33"/>
      <c r="I8" s="33"/>
    </row>
    <row r="9" spans="1:51" ht="14.4" x14ac:dyDescent="0.3"/>
    <row r="10" spans="1:51" ht="14.4" x14ac:dyDescent="0.3"/>
    <row r="11" spans="1:51" ht="14.4" x14ac:dyDescent="0.3">
      <c r="B11" s="233"/>
      <c r="C11" s="233"/>
      <c r="D11" s="233"/>
      <c r="E11" s="233"/>
      <c r="F11" s="233"/>
      <c r="G11" s="233"/>
      <c r="H11" s="233"/>
      <c r="I11" s="233"/>
      <c r="J11" s="233"/>
    </row>
    <row r="12" spans="1:51" ht="14.4" x14ac:dyDescent="0.3"/>
    <row r="13" spans="1:51" ht="14.4" x14ac:dyDescent="0.3"/>
    <row r="14" spans="1:51" ht="14.4" x14ac:dyDescent="0.3"/>
    <row r="15" spans="1:51" ht="14.4" x14ac:dyDescent="0.3"/>
    <row r="16" spans="1:51" ht="14.4" x14ac:dyDescent="0.3"/>
    <row r="17" ht="14.4" x14ac:dyDescent="0.3"/>
    <row r="18" ht="14.4" x14ac:dyDescent="0.3"/>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hidden="1" x14ac:dyDescent="0.3"/>
    <row r="39" ht="14.4" hidden="1" x14ac:dyDescent="0.3"/>
    <row r="40" ht="14.4" hidden="1" x14ac:dyDescent="0.3"/>
    <row r="41" ht="14.4" hidden="1" x14ac:dyDescent="0.3"/>
    <row r="42" ht="14.4" hidden="1" x14ac:dyDescent="0.3"/>
    <row r="43" ht="14.4" hidden="1" x14ac:dyDescent="0.3"/>
    <row r="44" ht="14.4" hidden="1" x14ac:dyDescent="0.3"/>
    <row r="45" ht="14.4" hidden="1" x14ac:dyDescent="0.3"/>
    <row r="46" ht="14.4" x14ac:dyDescent="0.3"/>
    <row r="47" ht="14.4" x14ac:dyDescent="0.3"/>
    <row r="48" ht="15" customHeight="1" x14ac:dyDescent="0.3"/>
    <row r="49" ht="15" customHeight="1" x14ac:dyDescent="0.3"/>
    <row r="50" ht="15" customHeight="1" x14ac:dyDescent="0.3"/>
    <row r="51" ht="15" customHeight="1" x14ac:dyDescent="0.3"/>
  </sheetData>
  <sheetProtection algorithmName="SHA-512" hashValue="ayxybHR1qQP35KGLpTX7TE5mvSOIgXgXtAYi7ddnv/rM5XF3DplSaeoqLCps2Hgkxn49DBijyHBRqOXgoEvgQA==" saltValue="8a6rIOGlete97CnbCMwlDQ==" spinCount="100000" sheet="1" objects="1" scenarios="1"/>
  <mergeCells count="7">
    <mergeCell ref="B11:J11"/>
    <mergeCell ref="A1:I1"/>
    <mergeCell ref="A2:I2"/>
    <mergeCell ref="B4:I4"/>
    <mergeCell ref="B5:I5"/>
    <mergeCell ref="B6:H6"/>
    <mergeCell ref="B7:I7"/>
  </mergeCells>
  <hyperlinks>
    <hyperlink ref="B6" r:id="rId1" xr:uid="{00000000-0004-0000-0800-000000000000}"/>
  </hyperlinks>
  <pageMargins left="0.25" right="0.25"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HIDE VLOOKUP TABLES</vt:lpstr>
      <vt:lpstr>1-1 Applicant Info</vt:lpstr>
      <vt:lpstr>1-2 Disclosures</vt:lpstr>
      <vt:lpstr>1-3 CoC Consultation</vt:lpstr>
      <vt:lpstr>1-4 Resolution</vt:lpstr>
      <vt:lpstr>1-5 Funding Request</vt:lpstr>
      <vt:lpstr>1-6 Service Area</vt:lpstr>
      <vt:lpstr>1-7 Written Standards</vt:lpstr>
      <vt:lpstr>1-8 Previous Participation</vt:lpstr>
      <vt:lpstr>1-9 Admin Forms</vt:lpstr>
      <vt:lpstr>1-10 Certification</vt:lpstr>
      <vt:lpstr>Vol1Data</vt:lpstr>
      <vt:lpstr>'1-3 CoC Consultation'!OLE_LINK3</vt:lpstr>
      <vt:lpstr>'1-4 Resolution'!OLE_LINK3</vt:lpstr>
      <vt:lpstr>'1-1 Applicant Info'!Print_Area</vt:lpstr>
      <vt:lpstr>'1-10 Certification'!Print_Area</vt:lpstr>
      <vt:lpstr>'1-2 Disclosures'!Print_Area</vt:lpstr>
      <vt:lpstr>'1-3 CoC Consultation'!Print_Area</vt:lpstr>
      <vt:lpstr>'1-4 Resolution'!Print_Area</vt:lpstr>
      <vt:lpstr>'1-5 Funding Request'!Print_Area</vt:lpstr>
      <vt:lpstr>'1-6 Service Area'!Print_Area</vt:lpstr>
      <vt:lpstr>'1-7 Written Standards'!Print_Area</vt:lpstr>
      <vt:lpstr>'1-8 Previous Participation'!Print_Area</vt:lpstr>
      <vt:lpstr>'1-9 Admin Forms'!Print_Area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Landry</dc:creator>
  <cp:lastModifiedBy>Lauren Helms</cp:lastModifiedBy>
  <cp:lastPrinted>2019-06-13T19:23:17Z</cp:lastPrinted>
  <dcterms:created xsi:type="dcterms:W3CDTF">2012-07-24T19:30:05Z</dcterms:created>
  <dcterms:modified xsi:type="dcterms:W3CDTF">2019-06-21T17:26:35Z</dcterms:modified>
</cp:coreProperties>
</file>