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enKing\Dropbox (TCHC)\TCHC Team Folder\CoC Board &amp; Committees - Documents\BOARD\Meetings\2020\05-18-20\"/>
    </mc:Choice>
  </mc:AlternateContent>
  <xr:revisionPtr revIDLastSave="0" documentId="8_{2E368F23-11B6-486E-8AA0-BFAB8A1926BA}" xr6:coauthVersionLast="45" xr6:coauthVersionMax="45" xr10:uidLastSave="{00000000-0000-0000-0000-000000000000}"/>
  <bookViews>
    <workbookView xWindow="-28920" yWindow="-1185" windowWidth="29040" windowHeight="15840" xr2:uid="{C0097D07-4AB2-499C-921A-9F9A60DAC4EC}"/>
  </bookViews>
  <sheets>
    <sheet name="AllFunding-Summary" sheetId="1" r:id="rId1"/>
    <sheet name="CARESVsReg-Detail" sheetId="2" r:id="rId2"/>
    <sheet name="CARESvsRegular-Summary" sheetId="5" r:id="rId3"/>
    <sheet name="Ft. Worth Only" sheetId="6" r:id="rId4"/>
    <sheet name="Arlington Only" sheetId="7" r:id="rId5"/>
    <sheet name="Tarrant_CoC Only" sheetId="8" r:id="rId6"/>
    <sheet name="Geog-Summary" sheetId="3" r:id="rId7"/>
  </sheets>
  <calcPr calcId="191029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<sst xmlns="http://schemas.openxmlformats.org/spreadsheetml/2006/main" count="264" uniqueCount="67">
  <si>
    <t>Row Labels</t>
  </si>
  <si>
    <t>Emergency Shelter</t>
  </si>
  <si>
    <t>HMIS</t>
  </si>
  <si>
    <t>Rapid Rehousing</t>
  </si>
  <si>
    <t>SS/Op/TBRA (Mixed)</t>
  </si>
  <si>
    <t>Street Outreach</t>
  </si>
  <si>
    <t>TBD</t>
  </si>
  <si>
    <t>Prevention (ERA)</t>
  </si>
  <si>
    <t>RRH/Prevention(ERA)</t>
  </si>
  <si>
    <t>Admin/Planning</t>
  </si>
  <si>
    <t>Permanent Supportive Housing</t>
  </si>
  <si>
    <t>Case Management/ Supportive Services</t>
  </si>
  <si>
    <t>Diversion</t>
  </si>
  <si>
    <t>Joint TH/RRH</t>
  </si>
  <si>
    <t>Safe Haven</t>
  </si>
  <si>
    <t>Coordinated Entry</t>
  </si>
  <si>
    <t>Emergency Shelter/Prevention(ERA)</t>
  </si>
  <si>
    <t>Grand Total</t>
  </si>
  <si>
    <t>Arlington</t>
  </si>
  <si>
    <t>Arlington CARES ESG</t>
  </si>
  <si>
    <t>2019 Arlington HOME</t>
  </si>
  <si>
    <t>Arlington CARES CDBG</t>
  </si>
  <si>
    <t>2019 Arlington ESG</t>
  </si>
  <si>
    <t>Ft Worth</t>
  </si>
  <si>
    <t>FW CARES CDBG</t>
  </si>
  <si>
    <t>FW CARES Coronavirus Relief Fund</t>
  </si>
  <si>
    <t>FW CARES ESG</t>
  </si>
  <si>
    <t>FW CARES HOPWA</t>
  </si>
  <si>
    <t>2019 FW CDBG</t>
  </si>
  <si>
    <t>2019 FW ESG</t>
  </si>
  <si>
    <t>2019 FW HOPWA</t>
  </si>
  <si>
    <t>2020 CFW Directions Home</t>
  </si>
  <si>
    <t>Tarrant County/Entire CoC Area</t>
  </si>
  <si>
    <t>2019 TDHCA ESG</t>
  </si>
  <si>
    <t>TC CARES ESG</t>
  </si>
  <si>
    <t>TDHCA CARES ESG</t>
  </si>
  <si>
    <t>2020 EFSP Phase 37 Funding</t>
  </si>
  <si>
    <t>EFSP Phase CARES Funding</t>
  </si>
  <si>
    <t>2019 EFSP</t>
  </si>
  <si>
    <t>2019 TC ESG</t>
  </si>
  <si>
    <t>2019 CoC</t>
  </si>
  <si>
    <t>CFW CARES CSBG</t>
  </si>
  <si>
    <t>All Funding (CARES and Annual Allocations)</t>
  </si>
  <si>
    <t>SS/Op/TBRA (HOPWA)</t>
  </si>
  <si>
    <t>Emergency Shelter/Prevention(ERA) (EFSP)</t>
  </si>
  <si>
    <t>Case Management/Supportive Services</t>
  </si>
  <si>
    <t>Total Amt</t>
  </si>
  <si>
    <t>Intervention</t>
  </si>
  <si>
    <t>% of total funding</t>
  </si>
  <si>
    <t>COVID (CARES) Funding Only</t>
  </si>
  <si>
    <t>Regular Funding (Annual Allocations) Only</t>
  </si>
  <si>
    <t>COVID CARES FUNDING Only</t>
  </si>
  <si>
    <t>COVID</t>
  </si>
  <si>
    <t>Regular</t>
  </si>
  <si>
    <t>All Funding (COVID &amp; Regular)</t>
  </si>
  <si>
    <t>% of Total CARES Funding</t>
  </si>
  <si>
    <t>% of Total Regular Funding</t>
  </si>
  <si>
    <t>Ft Worth Only - All Funding</t>
  </si>
  <si>
    <t>Arlington Only - All Funding</t>
  </si>
  <si>
    <t>Tarrant County/Entire CoC Geog. - All Funding</t>
  </si>
  <si>
    <t>% of Total Funding (COVID and Regular)</t>
  </si>
  <si>
    <t>Total Amt (COVID &amp; Regular)</t>
  </si>
  <si>
    <t>Geographic Area</t>
  </si>
  <si>
    <t>All Funding (COVID &amp; Regular) By Geographic Area</t>
  </si>
  <si>
    <t>All Funding (COVID and Regular) By Geographic Area</t>
  </si>
  <si>
    <t>Regular Funding Only</t>
  </si>
  <si>
    <t>*ERA: Emergency Rental Assistance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</si>
</sst>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2" fillId="2" borderId="1" xfId="0" applyNumberFormat="1" applyFont="1" applyFill="1" applyBorder="1" applyAlignment="1">
      <alignment wrapText="1"/>
    </xf>
    <xf numFmtId="164" fontId="2" fillId="3" borderId="1" xfId="0" applyNumberFormat="1" applyFont="1" applyFill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164" fontId="2" fillId="0" borderId="1" xfId="0" applyNumberFormat="1" applyFont="1" applyFill="1" applyBorder="1" applyAlignment="1">
      <alignment horizontal="left" wrapText="1"/>
    </xf>
    <xf numFmtId="165" fontId="2" fillId="3" borderId="1" xfId="0" applyNumberFormat="1" applyFont="1" applyFill="1" applyBorder="1" applyAlignment="1"/>
    <xf numFmtId="165" fontId="3" fillId="0" borderId="1" xfId="0" applyNumberFormat="1" applyFont="1" applyBorder="1" applyAlignment="1"/>
    <xf numFmtId="165" fontId="2" fillId="2" borderId="1" xfId="0" applyNumberFormat="1" applyFont="1" applyFill="1" applyBorder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horizontal="left"/>
    </xf>
    <xf numFmtId="165" fontId="0" fillId="0" borderId="1" xfId="0" applyNumberFormat="1" applyBorder="1"/>
    <xf numFmtId="10" fontId="0" fillId="0" borderId="1" xfId="0" applyNumberFormat="1" applyBorder="1"/>
    <xf numFmtId="0" fontId="0" fillId="0" borderId="1" xfId="0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/>
    <xf numFmtId="10" fontId="1" fillId="2" borderId="1" xfId="0" applyNumberFormat="1" applyFont="1" applyFill="1" applyBorder="1"/>
    <xf numFmtId="165" fontId="2" fillId="3" borderId="1" xfId="0" applyNumberFormat="1" applyFont="1" applyFill="1" applyBorder="1"/>
    <xf numFmtId="165" fontId="2" fillId="2" borderId="1" xfId="0" applyNumberFormat="1" applyFont="1" applyFill="1" applyBorder="1"/>
    <xf numFmtId="0" fontId="1" fillId="2" borderId="1" xfId="0" applyFont="1" applyFill="1" applyBorder="1" applyAlignment="1">
      <alignment horizontal="left" wrapText="1"/>
    </xf>
    <xf numFmtId="165" fontId="0" fillId="0" borderId="1" xfId="0" applyNumberFormat="1" applyBorder="1" applyAlignment="1">
      <alignment wrapText="1"/>
    </xf>
    <xf numFmtId="10" fontId="0" fillId="0" borderId="1" xfId="0" applyNumberFormat="1" applyBorder="1" applyAlignment="1">
      <alignment wrapText="1"/>
    </xf>
    <xf numFmtId="165" fontId="1" fillId="2" borderId="1" xfId="0" applyNumberFormat="1" applyFont="1" applyFill="1" applyBorder="1" applyAlignment="1">
      <alignment wrapText="1"/>
    </xf>
    <xf numFmtId="10" fontId="1" fillId="2" borderId="1" xfId="0" applyNumberFormat="1" applyFont="1" applyFill="1" applyBorder="1" applyAlignment="1">
      <alignment wrapText="1"/>
    </xf>
    <xf numFmtId="164" fontId="0" fillId="0" borderId="1" xfId="0" applyNumberFormat="1" applyBorder="1"/>
    <xf numFmtId="164" fontId="1" fillId="2" borderId="1" xfId="0" applyNumberFormat="1" applyFont="1" applyFill="1" applyBorder="1"/>
    <xf numFmtId="165" fontId="3" fillId="2" borderId="1" xfId="0" applyNumberFormat="1" applyFont="1" applyFill="1" applyBorder="1" applyAlignment="1"/>
    <xf numFmtId="165" fontId="3" fillId="0" borderId="1" xfId="0" applyNumberFormat="1" applyFont="1" applyBorder="1"/>
    <xf numFmtId="0" fontId="0" fillId="0" borderId="0" xfId="0" applyFill="1"/>
    <xf numFmtId="0" fontId="0" fillId="0" borderId="0" xfId="0" pivotButton="1"/>
    <xf numFmtId="0" fontId="1" fillId="3" borderId="1" xfId="0" applyFont="1" applyFill="1" applyBorder="1" applyAlignment="1">
      <alignment horizontal="left"/>
    </xf>
    <xf numFmtId="165" fontId="1" fillId="3" borderId="1" xfId="0" applyNumberFormat="1" applyFont="1" applyFill="1" applyBorder="1"/>
    <xf numFmtId="0" fontId="0" fillId="0" borderId="1" xfId="0" applyBorder="1" applyAlignment="1">
      <alignment horizontal="left" indent="1"/>
    </xf>
    <xf numFmtId="0" fontId="0" fillId="0" borderId="1" xfId="0" pivotButton="1" applyBorder="1"/>
    <xf numFmtId="0" fontId="0" fillId="0" borderId="1" xfId="0" pivotButton="1" applyBorder="1" applyAlignment="1">
      <alignment wrapText="1"/>
    </xf>
    <xf numFmtId="0" fontId="4" fillId="4" borderId="1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</cellXfs>
  <cellStyles count="1">
    <cellStyle name="Normal" xfId="0" builtinId="0"/>
  </cellStyles>
  <dxfs count="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&quot;$&quot;#,##0"/>
    </dxf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tcohmlsco-my.sharepoint.com/personal/kathryn_ahomewithhope_org/Documents/1Planning%202020/COVID%20Funding/COVID%20Sytem%20Mapping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thryn Welch" refreshedDate="43965.376899884257" createdVersion="6" refreshedVersion="6" minRefreshableVersion="3" recordCount="115" xr:uid="{993CD28F-7016-43D5-892B-F46A03EBED07}">
  <cacheSource type="worksheet">
    <worksheetSource name="Table2" r:id="rId2"/>
  </cacheSource>
  <cacheFields count="9">
    <cacheField name="Jurisdiction" numFmtId="0">
      <sharedItems count="3">
        <s v="Tarrant County/Entire CoC Area"/>
        <s v="Arlington"/>
        <s v="Ft Worth"/>
      </sharedItems>
    </cacheField>
    <cacheField name="Funding - Specific" numFmtId="0">
      <sharedItems count="21">
        <s v="TC CARES ESG"/>
        <s v="Arlington CARES ESG"/>
        <s v="FW CARES ESG"/>
        <s v="TDHCA CARES ESG"/>
        <s v="2019 TDHCA ESG"/>
        <s v="FW CARES HOPWA"/>
        <s v="FW CARES CDBG"/>
        <s v="FW CARES Coronavirus Relief Fund"/>
        <s v="2019 FW CDBG"/>
        <s v="2019 FW ESG"/>
        <s v="2019 FW HOPWA"/>
        <s v="2019 Arlington HOME"/>
        <s v="2020 EFSP Phase 37 Funding"/>
        <s v="EFSP Phase CARES Funding"/>
        <s v="Arlington CARES CDBG"/>
        <s v="2020 CFW Directions Home"/>
        <s v="2019 EFSP"/>
        <s v="2019 Arlington ESG"/>
        <s v="2019 TC ESG"/>
        <s v="2019 CoC"/>
        <s v="CFW CARES CSBG"/>
      </sharedItems>
    </cacheField>
    <cacheField name="Funding - Broad" numFmtId="0">
      <sharedItems/>
    </cacheField>
    <cacheField name="Agency" numFmtId="0">
      <sharedItems count="37">
        <s v="Multiple - Competitive"/>
        <s v="TBD"/>
        <s v="PNS"/>
        <s v="TWP"/>
        <s v="SA FW - Family"/>
        <s v="SHTC"/>
        <s v="DRC"/>
        <s v="SA FW"/>
        <s v="CFW"/>
        <s v="CTL"/>
        <s v="HoH"/>
        <s v="SA FW "/>
        <s v="AOC"/>
        <s v="Sam House"/>
        <s v="FW CAP"/>
        <s v="Housing Channel"/>
        <s v="CAP"/>
        <s v="?"/>
        <s v="Safe Haven of Tarrant County"/>
        <s v="FWHS"/>
        <s v="MHMR"/>
        <s v="TCHC"/>
        <s v="ACH"/>
        <s v="Arlington Charities"/>
        <s v="ALS"/>
        <s v="Catholic Charities"/>
        <s v="CEC"/>
        <s v="Community Storehouse"/>
        <s v="Eastside Ministries"/>
        <s v="Grand Prairie United Charities"/>
        <s v="Grapevine Relief and Community Exchange"/>
        <s v="The Hope Center"/>
        <s v="Northeast Emergency Distribution"/>
        <s v="Northside Inter Community Agency"/>
        <s v="Tarrant County"/>
        <s v="The Westaid"/>
        <s v="Multiple"/>
      </sharedItems>
    </cacheField>
    <cacheField name="Intervention" numFmtId="0">
      <sharedItems count="19">
        <s v="Emergency Shelter"/>
        <s v="TBD"/>
        <s v="Rapid Rehousing"/>
        <s v="Prevention (ERA)"/>
        <s v="RRH/Prevention(ERA)"/>
        <s v="Admin/Planning"/>
        <s v="HMIS"/>
        <s v="Street Outreach"/>
        <s v="SS/Op/TBRA (Mixed)"/>
        <s v="Emergency Shelter/Prevention(ERA)"/>
        <s v="Permanent Supportive Housing"/>
        <s v="Case Management/Supportive Services"/>
        <s v="Diversion"/>
        <s v="Joint TH/RRH"/>
        <s v="Safe Haven"/>
        <s v="Coordinated Entry"/>
        <s v="Emergency Shelter/ERA (Mixed)" u="1"/>
        <s v="Prevention/ERA" u="1"/>
        <s v="Admin" u="1"/>
      </sharedItems>
    </cacheField>
    <cacheField name="Amount" numFmtId="165">
      <sharedItems containsSemiMixedTypes="0" containsString="0" containsNumber="1" containsInteger="1" minValue="700" maxValue="8961637" count="95">
        <n v="500000"/>
        <n v="344131"/>
        <n v="400000"/>
        <n v="300000"/>
        <n v="188000"/>
        <n v="103890"/>
        <n v="230000"/>
        <n v="120000"/>
        <n v="75000"/>
        <n v="100000"/>
        <n v="375000"/>
        <n v="325000"/>
        <n v="457664"/>
        <n v="220295"/>
        <n v="89699"/>
        <n v="1000"/>
        <n v="2679"/>
        <n v="270000"/>
        <n v="2000"/>
        <n v="8160"/>
        <n v="7000"/>
        <n v="84000"/>
        <n v="2730"/>
        <n v="60768"/>
        <n v="142800"/>
        <n v="99320"/>
        <n v="94000"/>
        <n v="134878"/>
        <n v="9844"/>
        <n v="1001354"/>
        <n v="135000"/>
        <n v="4080"/>
        <n v="30384"/>
        <n v="71400"/>
        <n v="49660"/>
        <n v="47000"/>
        <n v="67439"/>
        <n v="4922"/>
        <n v="77333"/>
        <n v="77332"/>
        <n v="350000"/>
        <n v="1866479"/>
        <n v="7200000"/>
        <n v="145601"/>
        <n v="46220"/>
        <n v="145000"/>
        <n v="125000"/>
        <n v="125047"/>
        <n v="45169"/>
        <n v="186000"/>
        <n v="671499"/>
        <n v="602966"/>
        <n v="737323"/>
        <n v="1051212"/>
        <n v="1003600"/>
        <n v="137948"/>
        <n v="107056"/>
        <n v="715000"/>
        <n v="458127"/>
        <n v="180000"/>
        <n v="150000"/>
        <n v="360000"/>
        <n v="730000"/>
        <n v="612820"/>
        <n v="67366"/>
        <n v="165076"/>
        <n v="30000"/>
        <n v="20000"/>
        <n v="50000"/>
        <n v="28000"/>
        <n v="242211"/>
        <n v="7500"/>
        <n v="19750"/>
        <n v="10000"/>
        <n v="25000"/>
        <n v="18000"/>
        <n v="39000"/>
        <n v="82295"/>
        <n v="40000"/>
        <n v="134796"/>
        <n v="163823"/>
        <n v="29513"/>
        <n v="57001"/>
        <n v="121878"/>
        <n v="103861"/>
        <n v="700"/>
        <n v="18359"/>
        <n v="3098660"/>
        <n v="8961637"/>
        <n v="110375"/>
        <n v="184526"/>
        <n v="370122"/>
        <n v="491048"/>
        <n v="388462"/>
        <n v="2532450"/>
      </sharedItems>
    </cacheField>
    <cacheField name="COVID or Regular" numFmtId="0">
      <sharedItems count="3">
        <s v="COVID"/>
        <s v="Regular"/>
        <s v="COIVD" u="1"/>
      </sharedItems>
    </cacheField>
    <cacheField name="Special Population?" numFmtId="0">
      <sharedItems containsBlank="1"/>
    </cacheField>
    <cacheField name="Comment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5">
  <r>
    <x v="0"/>
    <x v="0"/>
    <s v="CARES ESG"/>
    <x v="0"/>
    <x v="0"/>
    <x v="0"/>
    <x v="0"/>
    <m/>
    <m/>
  </r>
  <r>
    <x v="0"/>
    <x v="0"/>
    <s v="CARES ESG"/>
    <x v="1"/>
    <x v="1"/>
    <x v="1"/>
    <x v="0"/>
    <m/>
    <m/>
  </r>
  <r>
    <x v="1"/>
    <x v="1"/>
    <s v="CARES ESG"/>
    <x v="0"/>
    <x v="0"/>
    <x v="2"/>
    <x v="0"/>
    <m/>
    <m/>
  </r>
  <r>
    <x v="1"/>
    <x v="1"/>
    <s v="CARES ESG"/>
    <x v="0"/>
    <x v="2"/>
    <x v="3"/>
    <x v="0"/>
    <m/>
    <m/>
  </r>
  <r>
    <x v="1"/>
    <x v="1"/>
    <s v="CARES ESG"/>
    <x v="0"/>
    <x v="3"/>
    <x v="4"/>
    <x v="0"/>
    <m/>
    <s v="&quot;Target Homelessness Prevention (Most at Risk)&quot;"/>
  </r>
  <r>
    <x v="1"/>
    <x v="1"/>
    <s v="CARES ESG"/>
    <x v="1"/>
    <x v="1"/>
    <x v="5"/>
    <x v="0"/>
    <m/>
    <m/>
  </r>
  <r>
    <x v="2"/>
    <x v="2"/>
    <s v="CARES ESG"/>
    <x v="2"/>
    <x v="0"/>
    <x v="6"/>
    <x v="0"/>
    <m/>
    <m/>
  </r>
  <r>
    <x v="2"/>
    <x v="2"/>
    <s v="CARES ESG"/>
    <x v="3"/>
    <x v="0"/>
    <x v="7"/>
    <x v="0"/>
    <m/>
    <m/>
  </r>
  <r>
    <x v="2"/>
    <x v="2"/>
    <s v="CARES ESG"/>
    <x v="4"/>
    <x v="0"/>
    <x v="8"/>
    <x v="0"/>
    <s v="Family"/>
    <m/>
  </r>
  <r>
    <x v="2"/>
    <x v="2"/>
    <s v="CARES ESG"/>
    <x v="5"/>
    <x v="2"/>
    <x v="9"/>
    <x v="0"/>
    <s v="DV"/>
    <m/>
  </r>
  <r>
    <x v="2"/>
    <x v="2"/>
    <s v="CARES ESG"/>
    <x v="6"/>
    <x v="2"/>
    <x v="10"/>
    <x v="0"/>
    <m/>
    <m/>
  </r>
  <r>
    <x v="2"/>
    <x v="2"/>
    <s v="CARES ESG"/>
    <x v="2"/>
    <x v="2"/>
    <x v="3"/>
    <x v="0"/>
    <m/>
    <m/>
  </r>
  <r>
    <x v="2"/>
    <x v="2"/>
    <s v="CARES ESG"/>
    <x v="7"/>
    <x v="2"/>
    <x v="11"/>
    <x v="0"/>
    <m/>
    <m/>
  </r>
  <r>
    <x v="2"/>
    <x v="2"/>
    <s v="CARES ESG"/>
    <x v="0"/>
    <x v="4"/>
    <x v="12"/>
    <x v="0"/>
    <m/>
    <s v="&quot;Short Term Rental Assistance, including homelessness prevention and rapid rehousing for homeless persons&quot;"/>
  </r>
  <r>
    <x v="2"/>
    <x v="2"/>
    <s v="CARES ESG"/>
    <x v="8"/>
    <x v="5"/>
    <x v="13"/>
    <x v="0"/>
    <m/>
    <m/>
  </r>
  <r>
    <x v="0"/>
    <x v="3"/>
    <s v="CARES ESG"/>
    <x v="9"/>
    <x v="0"/>
    <x v="14"/>
    <x v="0"/>
    <m/>
    <s v="Conditionall awarded 100% additional; Currently assuming same activity breakdown as 2020 allocation"/>
  </r>
  <r>
    <x v="0"/>
    <x v="3"/>
    <s v="CARES ESG"/>
    <x v="9"/>
    <x v="6"/>
    <x v="15"/>
    <x v="0"/>
    <m/>
    <s v="Conditionall awarded 100% additional; Currently assuming same activity breakdown as 2020 allocation"/>
  </r>
  <r>
    <x v="0"/>
    <x v="3"/>
    <s v="CARES ESG"/>
    <x v="9"/>
    <x v="5"/>
    <x v="16"/>
    <x v="0"/>
    <m/>
    <s v="Conditionall awarded 100% additional; Currently assuming same activity breakdown as 2020 allocation"/>
  </r>
  <r>
    <x v="0"/>
    <x v="3"/>
    <s v="CARES ESG"/>
    <x v="10"/>
    <x v="7"/>
    <x v="17"/>
    <x v="0"/>
    <m/>
    <s v="Conditionall awarded 200% additional; Currently assuming same activity breakdown as 2020 allocation"/>
  </r>
  <r>
    <x v="0"/>
    <x v="3"/>
    <s v="CARES ESG"/>
    <x v="10"/>
    <x v="6"/>
    <x v="18"/>
    <x v="0"/>
    <m/>
    <s v="Conditionall awarded 200% additional; Currently assuming same activity breakdown as 2020 allocation"/>
  </r>
  <r>
    <x v="0"/>
    <x v="3"/>
    <s v="CARES ESG"/>
    <x v="10"/>
    <x v="5"/>
    <x v="19"/>
    <x v="0"/>
    <m/>
    <s v="Conditionall awarded 200% additional; Currently assuming same activity breakdown as 2020 allocation"/>
  </r>
  <r>
    <x v="0"/>
    <x v="3"/>
    <s v="CARES ESG"/>
    <x v="2"/>
    <x v="0"/>
    <x v="20"/>
    <x v="0"/>
    <m/>
    <s v="Conditionall awarded 100% additional; Currently assuming same activity breakdown as 2020 allocation"/>
  </r>
  <r>
    <x v="0"/>
    <x v="3"/>
    <s v="CARES ESG"/>
    <x v="2"/>
    <x v="2"/>
    <x v="21"/>
    <x v="0"/>
    <m/>
    <s v="Conditionall awarded 100% additional; Currently assuming same activity breakdown as 2020 allocation"/>
  </r>
  <r>
    <x v="0"/>
    <x v="3"/>
    <s v="CARES ESG"/>
    <x v="2"/>
    <x v="5"/>
    <x v="22"/>
    <x v="0"/>
    <m/>
    <s v="Conditionall awarded 100% additional; Currently assuming same activity breakdown as 2020 allocation"/>
  </r>
  <r>
    <x v="0"/>
    <x v="3"/>
    <s v="CARES ESG"/>
    <x v="5"/>
    <x v="0"/>
    <x v="23"/>
    <x v="0"/>
    <s v="DV"/>
    <s v="Conditionall awarded 200% additional; Currently assuming same activity breakdown as 2020 allocation"/>
  </r>
  <r>
    <x v="0"/>
    <x v="3"/>
    <s v="CARES ESG"/>
    <x v="5"/>
    <x v="2"/>
    <x v="24"/>
    <x v="0"/>
    <s v="DV"/>
    <s v="Conditionall awarded 200% additional; Currently assuming same activity breakdown as 2020 allocation"/>
  </r>
  <r>
    <x v="0"/>
    <x v="3"/>
    <s v="CARES ESG"/>
    <x v="7"/>
    <x v="0"/>
    <x v="25"/>
    <x v="0"/>
    <m/>
    <s v="Conditionall awarded 200% additional; Currently assuming same activity breakdown as 2020 allocation"/>
  </r>
  <r>
    <x v="0"/>
    <x v="3"/>
    <s v="CARES ESG"/>
    <x v="7"/>
    <x v="3"/>
    <x v="26"/>
    <x v="0"/>
    <m/>
    <s v="Conditionall awarded 200% additional; Currently assuming same activity breakdown as 2020 allocation"/>
  </r>
  <r>
    <x v="0"/>
    <x v="3"/>
    <s v="CARES ESG"/>
    <x v="11"/>
    <x v="2"/>
    <x v="27"/>
    <x v="0"/>
    <m/>
    <s v="Conditionall awarded 200% additional; Currently assuming same activity breakdown as 2020 allocation"/>
  </r>
  <r>
    <x v="0"/>
    <x v="3"/>
    <s v="CARES ESG"/>
    <x v="7"/>
    <x v="5"/>
    <x v="28"/>
    <x v="0"/>
    <m/>
    <s v="Conditionall awarded 200% additional; Currently assuming same activity breakdown as 2020 allocation"/>
  </r>
  <r>
    <x v="0"/>
    <x v="3"/>
    <s v="CARES ESG"/>
    <x v="0"/>
    <x v="1"/>
    <x v="29"/>
    <x v="0"/>
    <m/>
    <s v="Current Priorities: ES (Enreach), SO, RRH"/>
  </r>
  <r>
    <x v="0"/>
    <x v="4"/>
    <s v="Annual ESG"/>
    <x v="9"/>
    <x v="0"/>
    <x v="14"/>
    <x v="1"/>
    <m/>
    <m/>
  </r>
  <r>
    <x v="0"/>
    <x v="4"/>
    <s v="Annual ESG"/>
    <x v="9"/>
    <x v="6"/>
    <x v="15"/>
    <x v="1"/>
    <m/>
    <m/>
  </r>
  <r>
    <x v="0"/>
    <x v="4"/>
    <s v="Annual ESG"/>
    <x v="9"/>
    <x v="5"/>
    <x v="16"/>
    <x v="1"/>
    <m/>
    <m/>
  </r>
  <r>
    <x v="0"/>
    <x v="4"/>
    <s v="Annual ESG"/>
    <x v="10"/>
    <x v="7"/>
    <x v="30"/>
    <x v="1"/>
    <m/>
    <m/>
  </r>
  <r>
    <x v="0"/>
    <x v="4"/>
    <s v="Annual ESG"/>
    <x v="10"/>
    <x v="6"/>
    <x v="15"/>
    <x v="1"/>
    <m/>
    <m/>
  </r>
  <r>
    <x v="0"/>
    <x v="4"/>
    <s v="Annual ESG"/>
    <x v="10"/>
    <x v="5"/>
    <x v="31"/>
    <x v="1"/>
    <m/>
    <m/>
  </r>
  <r>
    <x v="0"/>
    <x v="4"/>
    <s v="Annual ESG"/>
    <x v="2"/>
    <x v="0"/>
    <x v="20"/>
    <x v="1"/>
    <m/>
    <m/>
  </r>
  <r>
    <x v="0"/>
    <x v="4"/>
    <s v="Annual ESG"/>
    <x v="2"/>
    <x v="2"/>
    <x v="21"/>
    <x v="1"/>
    <m/>
    <m/>
  </r>
  <r>
    <x v="0"/>
    <x v="4"/>
    <s v="Annual ESG"/>
    <x v="2"/>
    <x v="5"/>
    <x v="22"/>
    <x v="1"/>
    <m/>
    <m/>
  </r>
  <r>
    <x v="0"/>
    <x v="4"/>
    <s v="Annual ESG"/>
    <x v="5"/>
    <x v="0"/>
    <x v="32"/>
    <x v="1"/>
    <s v="DV"/>
    <m/>
  </r>
  <r>
    <x v="0"/>
    <x v="4"/>
    <s v="Annual ESG"/>
    <x v="5"/>
    <x v="2"/>
    <x v="33"/>
    <x v="1"/>
    <s v="DV"/>
    <m/>
  </r>
  <r>
    <x v="0"/>
    <x v="4"/>
    <s v="Annual ESG"/>
    <x v="7"/>
    <x v="0"/>
    <x v="34"/>
    <x v="1"/>
    <m/>
    <m/>
  </r>
  <r>
    <x v="0"/>
    <x v="4"/>
    <s v="Annual ESG"/>
    <x v="7"/>
    <x v="3"/>
    <x v="35"/>
    <x v="1"/>
    <m/>
    <m/>
  </r>
  <r>
    <x v="0"/>
    <x v="4"/>
    <s v="Annual ESG"/>
    <x v="11"/>
    <x v="2"/>
    <x v="36"/>
    <x v="1"/>
    <m/>
    <m/>
  </r>
  <r>
    <x v="0"/>
    <x v="4"/>
    <s v="Annual ESG"/>
    <x v="7"/>
    <x v="5"/>
    <x v="37"/>
    <x v="1"/>
    <m/>
    <m/>
  </r>
  <r>
    <x v="2"/>
    <x v="5"/>
    <s v="CARES HOPWA"/>
    <x v="12"/>
    <x v="8"/>
    <x v="38"/>
    <x v="0"/>
    <s v="HIV/AIDS"/>
    <m/>
  </r>
  <r>
    <x v="2"/>
    <x v="5"/>
    <s v="CARES HOPWA"/>
    <x v="13"/>
    <x v="8"/>
    <x v="38"/>
    <x v="0"/>
    <s v="HIV/AIDS"/>
    <m/>
  </r>
  <r>
    <x v="2"/>
    <x v="5"/>
    <s v="CARES HOPWA"/>
    <x v="14"/>
    <x v="3"/>
    <x v="39"/>
    <x v="0"/>
    <s v="HIV/AIDS"/>
    <s v="&quot;TRBA and/or Supportive Services&quot;"/>
  </r>
  <r>
    <x v="2"/>
    <x v="6"/>
    <s v="CARES CDBG"/>
    <x v="15"/>
    <x v="3"/>
    <x v="40"/>
    <x v="0"/>
    <m/>
    <s v="&quot; Emergency Rental Assistance; Includeds cost for 1 staffperson&quot;"/>
  </r>
  <r>
    <x v="2"/>
    <x v="6"/>
    <s v="CARES CDBG"/>
    <x v="9"/>
    <x v="3"/>
    <x v="40"/>
    <x v="0"/>
    <m/>
    <s v="&quot;Emergency Rental Assistance, Inclueds cost for 1 staff person&quot;"/>
  </r>
  <r>
    <x v="2"/>
    <x v="6"/>
    <s v="CARES CDBG"/>
    <x v="0"/>
    <x v="4"/>
    <x v="41"/>
    <x v="0"/>
    <m/>
    <s v="&quot;Short Term Rental Assistance, including homelessness prevention and rapid rehousing for homeless persons&quot;"/>
  </r>
  <r>
    <x v="2"/>
    <x v="7"/>
    <s v="CARES Coronavirus Relief Fund"/>
    <x v="0"/>
    <x v="3"/>
    <x v="42"/>
    <x v="0"/>
    <m/>
    <s v="&quot;Emergeny Rental, mortgage, rrh, utility assistance, and other household expenses&quot;"/>
  </r>
  <r>
    <x v="2"/>
    <x v="8"/>
    <s v="Annual CDBG"/>
    <x v="2"/>
    <x v="0"/>
    <x v="43"/>
    <x v="1"/>
    <m/>
    <m/>
  </r>
  <r>
    <x v="2"/>
    <x v="9"/>
    <s v="Annual ESG"/>
    <x v="8"/>
    <x v="5"/>
    <x v="44"/>
    <x v="1"/>
    <m/>
    <m/>
  </r>
  <r>
    <x v="2"/>
    <x v="9"/>
    <s v="Annual ESG"/>
    <x v="2"/>
    <x v="0"/>
    <x v="45"/>
    <x v="1"/>
    <m/>
    <m/>
  </r>
  <r>
    <x v="2"/>
    <x v="9"/>
    <s v="Annual ESG"/>
    <x v="3"/>
    <x v="0"/>
    <x v="46"/>
    <x v="1"/>
    <m/>
    <m/>
  </r>
  <r>
    <x v="2"/>
    <x v="9"/>
    <s v="Annual ESG"/>
    <x v="5"/>
    <x v="0"/>
    <x v="8"/>
    <x v="1"/>
    <s v="DV"/>
    <m/>
  </r>
  <r>
    <x v="2"/>
    <x v="9"/>
    <s v="Annual ESG"/>
    <x v="7"/>
    <x v="3"/>
    <x v="47"/>
    <x v="1"/>
    <m/>
    <m/>
  </r>
  <r>
    <x v="2"/>
    <x v="9"/>
    <s v="Annual ESG"/>
    <x v="9"/>
    <x v="2"/>
    <x v="9"/>
    <x v="1"/>
    <m/>
    <m/>
  </r>
  <r>
    <x v="2"/>
    <x v="10"/>
    <s v="Annual HOPWA"/>
    <x v="8"/>
    <x v="5"/>
    <x v="48"/>
    <x v="1"/>
    <s v="HIV/AIDS"/>
    <m/>
  </r>
  <r>
    <x v="2"/>
    <x v="10"/>
    <s v="Annual HOPWA"/>
    <x v="12"/>
    <x v="8"/>
    <x v="49"/>
    <x v="1"/>
    <s v="HIV/AIDS"/>
    <m/>
  </r>
  <r>
    <x v="2"/>
    <x v="10"/>
    <s v="Annual HOPWA"/>
    <x v="13"/>
    <x v="8"/>
    <x v="50"/>
    <x v="1"/>
    <s v="HIV/AIDS"/>
    <m/>
  </r>
  <r>
    <x v="2"/>
    <x v="10"/>
    <s v="Annual HOPWA"/>
    <x v="16"/>
    <x v="8"/>
    <x v="51"/>
    <x v="1"/>
    <s v="HIV/AIDS"/>
    <m/>
  </r>
  <r>
    <x v="1"/>
    <x v="11"/>
    <s v="Annual HOME"/>
    <x v="17"/>
    <x v="4"/>
    <x v="2"/>
    <x v="1"/>
    <m/>
    <s v="&quot;This program will target low income and homeless families with tenant-based rental assistance"/>
  </r>
  <r>
    <x v="0"/>
    <x v="12"/>
    <s v="Annual EFSP"/>
    <x v="0"/>
    <x v="9"/>
    <x v="52"/>
    <x v="1"/>
    <m/>
    <s v="&quot;Mass shelter, Rent/Mortgage assistane, other food, mass feeding, and/or utility assistane&quot;"/>
  </r>
  <r>
    <x v="0"/>
    <x v="13"/>
    <s v="CARES EFSP"/>
    <x v="0"/>
    <x v="9"/>
    <x v="53"/>
    <x v="0"/>
    <m/>
    <s v="&quot;Mass shelter, Rent/Mortgage assistane, other food, mass feeding, and/or utility assistane&quot;"/>
  </r>
  <r>
    <x v="1"/>
    <x v="14"/>
    <s v="CARES CDBG"/>
    <x v="0"/>
    <x v="1"/>
    <x v="54"/>
    <x v="0"/>
    <m/>
    <s v="The RFP does not mention rental assistance, housing "/>
  </r>
  <r>
    <x v="2"/>
    <x v="15"/>
    <s v="CFW Directions Home"/>
    <x v="9"/>
    <x v="2"/>
    <x v="55"/>
    <x v="1"/>
    <m/>
    <m/>
  </r>
  <r>
    <x v="2"/>
    <x v="15"/>
    <s v="CFW Directions Home"/>
    <x v="18"/>
    <x v="2"/>
    <x v="56"/>
    <x v="1"/>
    <s v="DV"/>
    <m/>
  </r>
  <r>
    <x v="2"/>
    <x v="15"/>
    <s v="CFW Directions Home"/>
    <x v="19"/>
    <x v="10"/>
    <x v="57"/>
    <x v="1"/>
    <m/>
    <s v="&quot;Rental Assistance and Admin for PSH clients&quot;"/>
  </r>
  <r>
    <x v="2"/>
    <x v="15"/>
    <s v="CFW Directions Home"/>
    <x v="19"/>
    <x v="10"/>
    <x v="58"/>
    <x v="1"/>
    <m/>
    <s v="&quot;HHSP&quot;"/>
  </r>
  <r>
    <x v="2"/>
    <x v="15"/>
    <s v="CFW Directions Home"/>
    <x v="6"/>
    <x v="11"/>
    <x v="59"/>
    <x v="1"/>
    <m/>
    <s v="&quot;Case Management PSH Clients&quot;"/>
  </r>
  <r>
    <x v="2"/>
    <x v="15"/>
    <s v="CFW Directions Home"/>
    <x v="6"/>
    <x v="11"/>
    <x v="60"/>
    <x v="1"/>
    <m/>
    <s v="&quot;Critical Documents Clerk and Funding&quot;"/>
  </r>
  <r>
    <x v="2"/>
    <x v="15"/>
    <s v="CFW Directions Home"/>
    <x v="20"/>
    <x v="11"/>
    <x v="61"/>
    <x v="1"/>
    <m/>
    <s v="&quot;Case Management for PSH clients&quot;"/>
  </r>
  <r>
    <x v="2"/>
    <x v="15"/>
    <s v="CFW Directions Home"/>
    <x v="20"/>
    <x v="11"/>
    <x v="60"/>
    <x v="1"/>
    <m/>
    <s v="&quot;Mental Health Services for Clients&quot;"/>
  </r>
  <r>
    <x v="2"/>
    <x v="15"/>
    <s v="CFW Directions Home"/>
    <x v="2"/>
    <x v="12"/>
    <x v="62"/>
    <x v="1"/>
    <m/>
    <s v="&quot;Rapid Exit/Employment Case Management"/>
  </r>
  <r>
    <x v="2"/>
    <x v="15"/>
    <s v="CFW Directions Home"/>
    <x v="2"/>
    <x v="12"/>
    <x v="63"/>
    <x v="1"/>
    <s v="Family"/>
    <s v="&quot;Reducing Family/Childhood Homelessness&quot;"/>
  </r>
  <r>
    <x v="2"/>
    <x v="15"/>
    <s v="CFW Directions Home"/>
    <x v="2"/>
    <x v="0"/>
    <x v="59"/>
    <x v="1"/>
    <m/>
    <s v="&quot;Cold Weather Overflow/Emergency Shelter Operations&quot;"/>
  </r>
  <r>
    <x v="2"/>
    <x v="15"/>
    <s v="CFW Directions Home"/>
    <x v="21"/>
    <x v="12"/>
    <x v="2"/>
    <x v="1"/>
    <m/>
    <s v="&quot;Direct Client Service Fund&quot;"/>
  </r>
  <r>
    <x v="2"/>
    <x v="15"/>
    <s v="CFW Directions Home"/>
    <x v="21"/>
    <x v="11"/>
    <x v="64"/>
    <x v="1"/>
    <m/>
    <s v="&quot;Navigators&quot;"/>
  </r>
  <r>
    <x v="2"/>
    <x v="15"/>
    <s v="CFW Directions Home"/>
    <x v="21"/>
    <x v="5"/>
    <x v="65"/>
    <x v="1"/>
    <m/>
    <s v="&quot;CoC Planning, Landlord Outreach, Green River, Learning Institute"/>
  </r>
  <r>
    <x v="0"/>
    <x v="16"/>
    <s v="Annual EFSP"/>
    <x v="22"/>
    <x v="9"/>
    <x v="66"/>
    <x v="1"/>
    <s v="Youth/Family"/>
    <s v="&quot;Mass shelter, Rent/Mortgage assistane, other food, mass feeding, and/or utility assistane&quot;"/>
  </r>
  <r>
    <x v="0"/>
    <x v="16"/>
    <s v="Annual EFSP"/>
    <x v="12"/>
    <x v="9"/>
    <x v="67"/>
    <x v="1"/>
    <s v="HIV/AIDS"/>
    <s v="&quot;Mass shelter, Rent/Mortgage assistane, other food, mass feeding, and/or utility assistane&quot;"/>
  </r>
  <r>
    <x v="0"/>
    <x v="16"/>
    <s v="Annual EFSP"/>
    <x v="23"/>
    <x v="9"/>
    <x v="68"/>
    <x v="1"/>
    <m/>
    <s v="&quot;Mass shelter, Rent/Mortgage assistane, other food, mass feeding, and/or utility assistane&quot;"/>
  </r>
  <r>
    <x v="0"/>
    <x v="16"/>
    <s v="Annual EFSP"/>
    <x v="24"/>
    <x v="9"/>
    <x v="69"/>
    <x v="1"/>
    <m/>
    <s v="&quot;Mass shelter, Rent/Mortgage assistane, other food, mass feeding, and/or utility assistane&quot;"/>
  </r>
  <r>
    <x v="0"/>
    <x v="16"/>
    <s v="Annual EFSP"/>
    <x v="25"/>
    <x v="9"/>
    <x v="70"/>
    <x v="1"/>
    <m/>
    <s v="&quot;Mass shelter, Rent/Mortgage assistane, other food, mass feeding, and/or utility assistane&quot;"/>
  </r>
  <r>
    <x v="0"/>
    <x v="16"/>
    <s v="Annual EFSP"/>
    <x v="26"/>
    <x v="9"/>
    <x v="67"/>
    <x v="1"/>
    <m/>
    <s v="&quot;Mass shelter, Rent/Mortgage assistane, other food, mass feeding, and/or utility assistane&quot;"/>
  </r>
  <r>
    <x v="0"/>
    <x v="16"/>
    <s v="Annual EFSP"/>
    <x v="27"/>
    <x v="9"/>
    <x v="71"/>
    <x v="1"/>
    <m/>
    <s v="&quot;Mass shelter, Rent/Mortgage assistane, other food, mass feeding, and/or utility assistane&quot;"/>
  </r>
  <r>
    <x v="0"/>
    <x v="16"/>
    <s v="Annual EFSP"/>
    <x v="28"/>
    <x v="9"/>
    <x v="72"/>
    <x v="1"/>
    <m/>
    <s v="&quot;Mass shelter, Rent/Mortgage assistane, other food, mass feeding, and/or utility assistane&quot;"/>
  </r>
  <r>
    <x v="0"/>
    <x v="16"/>
    <s v="Annual EFSP"/>
    <x v="29"/>
    <x v="9"/>
    <x v="73"/>
    <x v="1"/>
    <m/>
    <s v="&quot;Mass shelter, Rent/Mortgage assistane, other food, mass feeding, and/or utility assistane&quot;"/>
  </r>
  <r>
    <x v="0"/>
    <x v="16"/>
    <s v="Annual EFSP"/>
    <x v="30"/>
    <x v="9"/>
    <x v="74"/>
    <x v="1"/>
    <m/>
    <s v="&quot;Mass shelter, Rent/Mortgage assistane, other food, mass feeding, and/or utility assistane&quot;"/>
  </r>
  <r>
    <x v="0"/>
    <x v="16"/>
    <s v="Annual EFSP"/>
    <x v="31"/>
    <x v="9"/>
    <x v="66"/>
    <x v="1"/>
    <m/>
    <s v="&quot;Mass shelter, Rent/Mortgage assistane, other food, mass feeding, and/or utility assistane&quot;"/>
  </r>
  <r>
    <x v="0"/>
    <x v="16"/>
    <s v="Annual EFSP"/>
    <x v="32"/>
    <x v="9"/>
    <x v="75"/>
    <x v="1"/>
    <m/>
    <s v="&quot;Mass shelter, Rent/Mortgage assistane, other food, mass feeding, and/or utility assistane&quot;"/>
  </r>
  <r>
    <x v="0"/>
    <x v="16"/>
    <s v="Annual EFSP"/>
    <x v="33"/>
    <x v="9"/>
    <x v="76"/>
    <x v="1"/>
    <m/>
    <s v="&quot;Mass shelter, Rent/Mortgage assistane, other food, mass feeding, and/or utility assistane&quot;"/>
  </r>
  <r>
    <x v="0"/>
    <x v="16"/>
    <s v="Annual EFSP"/>
    <x v="2"/>
    <x v="9"/>
    <x v="77"/>
    <x v="1"/>
    <m/>
    <s v="&quot;Mass shelter, Rent/Mortgage assistane, other food, mass feeding, and/or utility assistane&quot;"/>
  </r>
  <r>
    <x v="0"/>
    <x v="16"/>
    <s v="Annual EFSP"/>
    <x v="18"/>
    <x v="9"/>
    <x v="78"/>
    <x v="1"/>
    <s v="DV"/>
    <s v="&quot;Mass shelter, Rent/Mortgage assistane, other food, mass feeding, and/or utility assistane&quot;"/>
  </r>
  <r>
    <x v="0"/>
    <x v="16"/>
    <s v="Annual EFSP"/>
    <x v="7"/>
    <x v="9"/>
    <x v="79"/>
    <x v="1"/>
    <m/>
    <s v="&quot;Mass shelter, Rent/Mortgage assistane, other food, mass feeding, and/or utility assistane&quot;"/>
  </r>
  <r>
    <x v="0"/>
    <x v="16"/>
    <s v="Annual EFSP"/>
    <x v="34"/>
    <x v="9"/>
    <x v="74"/>
    <x v="1"/>
    <m/>
    <s v="Tarrant County Department of Human Services; &quot;Mass shelter, Rent/Mortgage assistane, other food, mass feeding, and/or utility assistane&quot;"/>
  </r>
  <r>
    <x v="0"/>
    <x v="16"/>
    <s v="Annual EFSP"/>
    <x v="35"/>
    <x v="9"/>
    <x v="76"/>
    <x v="1"/>
    <m/>
    <s v="&quot;Mass shelter, Rent/Mortgage assistane, other food, mass feeding, and/or utility assistane&quot;"/>
  </r>
  <r>
    <x v="1"/>
    <x v="17"/>
    <s v="Annual ESG"/>
    <x v="36"/>
    <x v="0"/>
    <x v="80"/>
    <x v="1"/>
    <m/>
    <m/>
  </r>
  <r>
    <x v="1"/>
    <x v="17"/>
    <s v="Annual ESG"/>
    <x v="36"/>
    <x v="3"/>
    <x v="81"/>
    <x v="1"/>
    <m/>
    <m/>
  </r>
  <r>
    <x v="1"/>
    <x v="17"/>
    <s v="Annual ESG"/>
    <x v="36"/>
    <x v="2"/>
    <x v="82"/>
    <x v="1"/>
    <m/>
    <m/>
  </r>
  <r>
    <x v="0"/>
    <x v="18"/>
    <s v="Annual ESG"/>
    <x v="36"/>
    <x v="0"/>
    <x v="83"/>
    <x v="1"/>
    <m/>
    <m/>
  </r>
  <r>
    <x v="0"/>
    <x v="18"/>
    <s v="Annual ESG"/>
    <x v="36"/>
    <x v="3"/>
    <x v="84"/>
    <x v="1"/>
    <m/>
    <m/>
  </r>
  <r>
    <x v="0"/>
    <x v="18"/>
    <s v="Annual ESG"/>
    <x v="36"/>
    <x v="6"/>
    <x v="85"/>
    <x v="1"/>
    <m/>
    <m/>
  </r>
  <r>
    <x v="0"/>
    <x v="18"/>
    <s v="Annual ESG"/>
    <x v="36"/>
    <x v="5"/>
    <x v="86"/>
    <x v="1"/>
    <m/>
    <m/>
  </r>
  <r>
    <x v="0"/>
    <x v="19"/>
    <s v="Annual CoC"/>
    <x v="36"/>
    <x v="2"/>
    <x v="87"/>
    <x v="1"/>
    <m/>
    <m/>
  </r>
  <r>
    <x v="0"/>
    <x v="19"/>
    <s v="Annual CoC"/>
    <x v="36"/>
    <x v="10"/>
    <x v="88"/>
    <x v="1"/>
    <m/>
    <m/>
  </r>
  <r>
    <x v="0"/>
    <x v="19"/>
    <s v="Annual CoC"/>
    <x v="36"/>
    <x v="13"/>
    <x v="89"/>
    <x v="1"/>
    <m/>
    <m/>
  </r>
  <r>
    <x v="0"/>
    <x v="19"/>
    <s v="Annual CoC"/>
    <x v="36"/>
    <x v="14"/>
    <x v="90"/>
    <x v="1"/>
    <m/>
    <m/>
  </r>
  <r>
    <x v="0"/>
    <x v="19"/>
    <s v="Annual CoC"/>
    <x v="36"/>
    <x v="6"/>
    <x v="91"/>
    <x v="1"/>
    <m/>
    <m/>
  </r>
  <r>
    <x v="0"/>
    <x v="19"/>
    <s v="Annual CoC"/>
    <x v="36"/>
    <x v="15"/>
    <x v="92"/>
    <x v="1"/>
    <m/>
    <m/>
  </r>
  <r>
    <x v="0"/>
    <x v="19"/>
    <s v="Annual CoC"/>
    <x v="36"/>
    <x v="5"/>
    <x v="93"/>
    <x v="1"/>
    <m/>
    <m/>
  </r>
  <r>
    <x v="0"/>
    <x v="20"/>
    <s v="CARES CSBG"/>
    <x v="36"/>
    <x v="3"/>
    <x v="94"/>
    <x v="0"/>
    <m/>
    <s v="&quot;Provides eligible applicants rent, mortgage, and utility assistance&quot;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97F9BE8-0B42-4CC4-A6A3-D0AE12CACAF8}" name="PivotTable7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Geographic Area">
  <location ref="A17:C21" firstHeaderRow="0" firstDataRow="1" firstDataCol="1"/>
  <pivotFields count="9">
    <pivotField axis="axisRow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dataField="1" numFmtId="165" showAll="0"/>
    <pivotField showAll="0"/>
    <pivotField showAll="0"/>
    <pivotField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Total Amt (COVID &amp; Regular)" fld="5" baseField="0" baseItem="0" numFmtId="165"/>
    <dataField name="% of Total Funding (COVID and Regular)" fld="5" showDataAs="percentOfTotal" baseField="0" baseItem="0" numFmtId="10"/>
  </dataFields>
  <formats count="9">
    <format dxfId="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0" type="button" dataOnly="0" labelOnly="1" outline="0" axis="axisRow" fieldPosition="0"/>
    </format>
    <format dxfId="2">
      <pivotArea dataOnly="0" labelOnly="1" fieldPosition="0">
        <references count="1">
          <reference field="0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63EDB-C91E-489A-AA5D-40E80AC4C07F}">
  <sheetPr>
    <pageSetUpPr fitToPage="1"/>
  </sheetPr>
  <dimension ref="A1:W29"/>
  <sheetViews>
    <sheetView tabSelected="1" workbookViewId="0">
      <selection activeCell="T21" sqref="T21"/>
    </sheetView>
  </sheetViews>
  <sheetFormatPr defaultRowHeight="14.4" x14ac:dyDescent="0.3"/>
  <cols>
    <col min="1" max="1" width="19.6640625" style="5" customWidth="1"/>
    <col min="2" max="2" width="8.88671875" customWidth="1"/>
    <col min="3" max="3" width="9.77734375" customWidth="1"/>
    <col min="4" max="4" width="9.88671875" customWidth="1"/>
    <col min="5" max="5" width="9.44140625" customWidth="1"/>
    <col min="6" max="6" width="8.77734375" customWidth="1"/>
    <col min="7" max="7" width="9.6640625" customWidth="1"/>
    <col min="8" max="8" width="10.109375" customWidth="1"/>
    <col min="9" max="10" width="9.6640625" customWidth="1"/>
    <col min="11" max="11" width="8.44140625" customWidth="1"/>
    <col min="12" max="12" width="9" customWidth="1"/>
    <col min="13" max="13" width="9.21875" customWidth="1"/>
    <col min="14" max="16" width="9.33203125" bestFit="1" customWidth="1"/>
    <col min="17" max="17" width="8.77734375" customWidth="1"/>
    <col min="18" max="18" width="9.5546875" customWidth="1"/>
    <col min="21" max="21" width="28" customWidth="1"/>
    <col min="22" max="22" width="11.109375" bestFit="1" customWidth="1"/>
    <col min="23" max="23" width="9.109375" bestFit="1" customWidth="1"/>
  </cols>
  <sheetData>
    <row r="1" spans="1:23" ht="14.4" customHeight="1" x14ac:dyDescent="0.3">
      <c r="A1" s="37" t="s">
        <v>42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U1" s="38" t="s">
        <v>42</v>
      </c>
      <c r="V1" s="38"/>
      <c r="W1" s="38"/>
    </row>
    <row r="2" spans="1:23" s="5" customFormat="1" ht="60.6" x14ac:dyDescent="0.3">
      <c r="A2" s="1" t="s">
        <v>0</v>
      </c>
      <c r="B2" s="1" t="s">
        <v>1</v>
      </c>
      <c r="C2" s="1" t="s">
        <v>44</v>
      </c>
      <c r="D2" s="1" t="s">
        <v>7</v>
      </c>
      <c r="E2" s="1" t="s">
        <v>8</v>
      </c>
      <c r="F2" s="1" t="s">
        <v>3</v>
      </c>
      <c r="G2" s="1" t="s">
        <v>10</v>
      </c>
      <c r="H2" s="1" t="s">
        <v>13</v>
      </c>
      <c r="I2" s="1" t="s">
        <v>14</v>
      </c>
      <c r="J2" s="1" t="s">
        <v>5</v>
      </c>
      <c r="K2" s="1" t="s">
        <v>12</v>
      </c>
      <c r="L2" s="1" t="s">
        <v>43</v>
      </c>
      <c r="M2" s="1" t="s">
        <v>11</v>
      </c>
      <c r="N2" s="1" t="s">
        <v>2</v>
      </c>
      <c r="O2" s="1" t="s">
        <v>15</v>
      </c>
      <c r="P2" s="1" t="s">
        <v>9</v>
      </c>
      <c r="Q2" s="1" t="s">
        <v>6</v>
      </c>
      <c r="R2" s="1" t="s">
        <v>17</v>
      </c>
      <c r="U2" s="10" t="s">
        <v>47</v>
      </c>
      <c r="V2" s="10" t="s">
        <v>46</v>
      </c>
      <c r="W2" s="11" t="s">
        <v>48</v>
      </c>
    </row>
    <row r="3" spans="1:23" x14ac:dyDescent="0.3">
      <c r="A3" s="2" t="s">
        <v>18</v>
      </c>
      <c r="B3" s="7">
        <v>563823</v>
      </c>
      <c r="C3" s="7"/>
      <c r="D3" s="7">
        <v>217513</v>
      </c>
      <c r="E3" s="7">
        <v>400000</v>
      </c>
      <c r="F3" s="7">
        <v>357001</v>
      </c>
      <c r="G3" s="7"/>
      <c r="H3" s="7"/>
      <c r="I3" s="7"/>
      <c r="J3" s="7"/>
      <c r="K3" s="7"/>
      <c r="L3" s="7"/>
      <c r="M3" s="7"/>
      <c r="N3" s="7"/>
      <c r="O3" s="7"/>
      <c r="P3" s="7"/>
      <c r="Q3" s="7">
        <v>1107490</v>
      </c>
      <c r="R3" s="7">
        <v>2645827</v>
      </c>
      <c r="U3" s="12" t="s">
        <v>1</v>
      </c>
      <c r="V3" s="13">
        <v>2714832</v>
      </c>
      <c r="W3" s="14">
        <v>6.1684354282416719E-2</v>
      </c>
    </row>
    <row r="4" spans="1:23" ht="28.8" x14ac:dyDescent="0.3">
      <c r="A4" s="6" t="s">
        <v>19</v>
      </c>
      <c r="B4" s="8">
        <v>400000</v>
      </c>
      <c r="C4" s="8"/>
      <c r="D4" s="8">
        <v>188000</v>
      </c>
      <c r="E4" s="8"/>
      <c r="F4" s="8">
        <v>300000</v>
      </c>
      <c r="G4" s="8"/>
      <c r="H4" s="8"/>
      <c r="I4" s="8"/>
      <c r="J4" s="8"/>
      <c r="K4" s="8"/>
      <c r="L4" s="8"/>
      <c r="M4" s="8"/>
      <c r="N4" s="8"/>
      <c r="O4" s="8"/>
      <c r="P4" s="8"/>
      <c r="Q4" s="8">
        <v>103890</v>
      </c>
      <c r="R4" s="8">
        <v>991890</v>
      </c>
      <c r="U4" s="15" t="s">
        <v>16</v>
      </c>
      <c r="V4" s="13">
        <v>2649087</v>
      </c>
      <c r="W4" s="14">
        <v>6.0190546241146586E-2</v>
      </c>
    </row>
    <row r="5" spans="1:23" x14ac:dyDescent="0.3">
      <c r="A5" s="6" t="s">
        <v>20</v>
      </c>
      <c r="B5" s="8"/>
      <c r="C5" s="8"/>
      <c r="D5" s="8"/>
      <c r="E5" s="8">
        <v>400000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>
        <v>400000</v>
      </c>
      <c r="U5" s="12" t="s">
        <v>7</v>
      </c>
      <c r="V5" s="13">
        <v>11097203</v>
      </c>
      <c r="W5" s="14">
        <v>0.25214223251969098</v>
      </c>
    </row>
    <row r="6" spans="1:23" x14ac:dyDescent="0.3">
      <c r="A6" s="6" t="s">
        <v>21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>
        <v>1003600</v>
      </c>
      <c r="R6" s="8">
        <v>1003600</v>
      </c>
      <c r="U6" s="12" t="s">
        <v>8</v>
      </c>
      <c r="V6" s="13">
        <v>2724143</v>
      </c>
      <c r="W6" s="14">
        <v>6.1895911764693189E-2</v>
      </c>
    </row>
    <row r="7" spans="1:23" x14ac:dyDescent="0.3">
      <c r="A7" s="3" t="s">
        <v>22</v>
      </c>
      <c r="B7" s="8">
        <v>163823</v>
      </c>
      <c r="C7" s="8"/>
      <c r="D7" s="8">
        <v>29513</v>
      </c>
      <c r="E7" s="8"/>
      <c r="F7" s="8">
        <v>57001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>
        <v>250337</v>
      </c>
      <c r="U7" s="12" t="s">
        <v>3</v>
      </c>
      <c r="V7" s="13">
        <v>5485182</v>
      </c>
      <c r="W7" s="14">
        <v>0.12463014646635044</v>
      </c>
    </row>
    <row r="8" spans="1:23" x14ac:dyDescent="0.3">
      <c r="A8" s="2" t="s">
        <v>23</v>
      </c>
      <c r="B8" s="7">
        <v>1095601</v>
      </c>
      <c r="C8" s="7"/>
      <c r="D8" s="7">
        <v>8102379</v>
      </c>
      <c r="E8" s="7">
        <v>2324143</v>
      </c>
      <c r="F8" s="7">
        <v>1445004</v>
      </c>
      <c r="G8" s="7">
        <v>1173127</v>
      </c>
      <c r="H8" s="7"/>
      <c r="I8" s="7"/>
      <c r="J8" s="7"/>
      <c r="K8" s="7">
        <v>1742820</v>
      </c>
      <c r="L8" s="7">
        <v>1615131</v>
      </c>
      <c r="M8" s="7">
        <v>907366</v>
      </c>
      <c r="N8" s="7"/>
      <c r="O8" s="7"/>
      <c r="P8" s="7">
        <v>476760</v>
      </c>
      <c r="Q8" s="7"/>
      <c r="R8" s="7">
        <v>18882331</v>
      </c>
      <c r="U8" s="12" t="s">
        <v>10</v>
      </c>
      <c r="V8" s="13">
        <v>10134764</v>
      </c>
      <c r="W8" s="14">
        <v>0.23027442329568931</v>
      </c>
    </row>
    <row r="9" spans="1:23" x14ac:dyDescent="0.3">
      <c r="A9" s="6" t="s">
        <v>24</v>
      </c>
      <c r="B9" s="8"/>
      <c r="C9" s="8"/>
      <c r="D9" s="8">
        <v>700000</v>
      </c>
      <c r="E9" s="8">
        <v>1866479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>
        <v>2566479</v>
      </c>
      <c r="U9" s="12" t="s">
        <v>13</v>
      </c>
      <c r="V9" s="13">
        <v>110375</v>
      </c>
      <c r="W9" s="14">
        <v>2.507857062212964E-3</v>
      </c>
    </row>
    <row r="10" spans="1:23" ht="24.6" x14ac:dyDescent="0.3">
      <c r="A10" s="6" t="s">
        <v>25</v>
      </c>
      <c r="B10" s="8"/>
      <c r="C10" s="8"/>
      <c r="D10" s="8">
        <v>7200000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>
        <v>7200000</v>
      </c>
      <c r="U10" s="12" t="s">
        <v>14</v>
      </c>
      <c r="V10" s="13">
        <v>184526</v>
      </c>
      <c r="W10" s="14">
        <v>4.1926598619425543E-3</v>
      </c>
    </row>
    <row r="11" spans="1:23" x14ac:dyDescent="0.3">
      <c r="A11" s="6" t="s">
        <v>26</v>
      </c>
      <c r="B11" s="8">
        <v>425000</v>
      </c>
      <c r="C11" s="8"/>
      <c r="D11" s="8"/>
      <c r="E11" s="8">
        <v>457664</v>
      </c>
      <c r="F11" s="8">
        <v>1100000</v>
      </c>
      <c r="G11" s="8"/>
      <c r="H11" s="8"/>
      <c r="I11" s="8"/>
      <c r="J11" s="8"/>
      <c r="K11" s="8"/>
      <c r="L11" s="8"/>
      <c r="M11" s="8"/>
      <c r="N11" s="8"/>
      <c r="O11" s="8"/>
      <c r="P11" s="8">
        <v>220295</v>
      </c>
      <c r="Q11" s="8"/>
      <c r="R11" s="8">
        <v>2202959</v>
      </c>
      <c r="U11" s="12" t="s">
        <v>5</v>
      </c>
      <c r="V11" s="13">
        <v>405000</v>
      </c>
      <c r="W11" s="14">
        <v>9.2021029236353385E-3</v>
      </c>
    </row>
    <row r="12" spans="1:23" x14ac:dyDescent="0.3">
      <c r="A12" s="6" t="s">
        <v>27</v>
      </c>
      <c r="B12" s="8"/>
      <c r="C12" s="8"/>
      <c r="D12" s="8">
        <v>77332</v>
      </c>
      <c r="E12" s="8"/>
      <c r="F12" s="8"/>
      <c r="G12" s="8"/>
      <c r="H12" s="8"/>
      <c r="I12" s="8"/>
      <c r="J12" s="8"/>
      <c r="K12" s="8"/>
      <c r="L12" s="8">
        <v>154666</v>
      </c>
      <c r="M12" s="8"/>
      <c r="N12" s="8"/>
      <c r="O12" s="8"/>
      <c r="P12" s="8"/>
      <c r="Q12" s="8"/>
      <c r="R12" s="8">
        <v>231998</v>
      </c>
      <c r="U12" s="12" t="s">
        <v>12</v>
      </c>
      <c r="V12" s="13">
        <v>1742820</v>
      </c>
      <c r="W12" s="14">
        <v>3.9599034610790465E-2</v>
      </c>
    </row>
    <row r="13" spans="1:23" x14ac:dyDescent="0.3">
      <c r="A13" s="6" t="s">
        <v>28</v>
      </c>
      <c r="B13" s="8">
        <v>145601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>
        <v>145601</v>
      </c>
      <c r="U13" s="12" t="s">
        <v>4</v>
      </c>
      <c r="V13" s="13">
        <v>1615131</v>
      </c>
      <c r="W13" s="14">
        <v>3.6697781968281648E-2</v>
      </c>
    </row>
    <row r="14" spans="1:23" ht="28.8" x14ac:dyDescent="0.3">
      <c r="A14" s="6" t="s">
        <v>29</v>
      </c>
      <c r="B14" s="8">
        <v>345000</v>
      </c>
      <c r="C14" s="8"/>
      <c r="D14" s="8">
        <v>125047</v>
      </c>
      <c r="E14" s="8"/>
      <c r="F14" s="8">
        <v>100000</v>
      </c>
      <c r="G14" s="8"/>
      <c r="H14" s="8"/>
      <c r="I14" s="8"/>
      <c r="J14" s="8"/>
      <c r="K14" s="8"/>
      <c r="L14" s="8"/>
      <c r="M14" s="8"/>
      <c r="N14" s="8"/>
      <c r="O14" s="8"/>
      <c r="P14" s="8">
        <v>46220</v>
      </c>
      <c r="Q14" s="8"/>
      <c r="R14" s="8">
        <v>616267</v>
      </c>
      <c r="U14" s="15" t="s">
        <v>45</v>
      </c>
      <c r="V14" s="13">
        <v>907366</v>
      </c>
      <c r="W14" s="14">
        <v>2.061648227507976E-2</v>
      </c>
    </row>
    <row r="15" spans="1:23" x14ac:dyDescent="0.3">
      <c r="A15" s="6" t="s">
        <v>30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>
        <v>1460465</v>
      </c>
      <c r="M15" s="8"/>
      <c r="N15" s="8"/>
      <c r="O15" s="8"/>
      <c r="P15" s="8">
        <v>45169</v>
      </c>
      <c r="Q15" s="8"/>
      <c r="R15" s="8">
        <v>1505634</v>
      </c>
      <c r="U15" s="12" t="s">
        <v>2</v>
      </c>
      <c r="V15" s="13">
        <v>375822</v>
      </c>
      <c r="W15" s="14">
        <v>8.5391425307814323E-3</v>
      </c>
    </row>
    <row r="16" spans="1:23" x14ac:dyDescent="0.3">
      <c r="A16" s="3" t="s">
        <v>31</v>
      </c>
      <c r="B16" s="8">
        <v>180000</v>
      </c>
      <c r="C16" s="8"/>
      <c r="D16" s="8"/>
      <c r="E16" s="8"/>
      <c r="F16" s="8">
        <v>245004</v>
      </c>
      <c r="G16" s="8">
        <v>1173127</v>
      </c>
      <c r="H16" s="8"/>
      <c r="I16" s="8"/>
      <c r="J16" s="8"/>
      <c r="K16" s="8">
        <v>1742820</v>
      </c>
      <c r="L16" s="8"/>
      <c r="M16" s="8">
        <v>907366</v>
      </c>
      <c r="N16" s="8"/>
      <c r="O16" s="8"/>
      <c r="P16" s="8">
        <v>165076</v>
      </c>
      <c r="Q16" s="8"/>
      <c r="R16" s="8">
        <v>4413393</v>
      </c>
      <c r="U16" s="12" t="s">
        <v>15</v>
      </c>
      <c r="V16" s="13">
        <v>491048</v>
      </c>
      <c r="W16" s="14">
        <v>1.1157220336901939E-2</v>
      </c>
    </row>
    <row r="17" spans="1:23" ht="24.6" x14ac:dyDescent="0.3">
      <c r="A17" s="2" t="s">
        <v>32</v>
      </c>
      <c r="B17" s="7">
        <v>1055408</v>
      </c>
      <c r="C17" s="7">
        <v>2649087</v>
      </c>
      <c r="D17" s="7">
        <v>2777311</v>
      </c>
      <c r="E17" s="7"/>
      <c r="F17" s="7">
        <v>3683177</v>
      </c>
      <c r="G17" s="7">
        <v>8961637</v>
      </c>
      <c r="H17" s="7">
        <v>110375</v>
      </c>
      <c r="I17" s="7">
        <v>184526</v>
      </c>
      <c r="J17" s="7">
        <v>405000</v>
      </c>
      <c r="K17" s="7"/>
      <c r="L17" s="7"/>
      <c r="M17" s="7"/>
      <c r="N17" s="7">
        <v>375822</v>
      </c>
      <c r="O17" s="7">
        <v>491048</v>
      </c>
      <c r="P17" s="7">
        <v>444645</v>
      </c>
      <c r="Q17" s="7">
        <v>1345485</v>
      </c>
      <c r="R17" s="7">
        <v>22483521</v>
      </c>
      <c r="U17" s="12" t="s">
        <v>9</v>
      </c>
      <c r="V17" s="13">
        <v>921405</v>
      </c>
      <c r="W17" s="14">
        <v>2.0935465788523996E-2</v>
      </c>
    </row>
    <row r="18" spans="1:23" x14ac:dyDescent="0.3">
      <c r="A18" s="6" t="s">
        <v>33</v>
      </c>
      <c r="B18" s="8">
        <v>176743</v>
      </c>
      <c r="C18" s="8"/>
      <c r="D18" s="8">
        <v>47000</v>
      </c>
      <c r="E18" s="8"/>
      <c r="F18" s="8">
        <v>222839</v>
      </c>
      <c r="G18" s="8"/>
      <c r="H18" s="8"/>
      <c r="I18" s="8"/>
      <c r="J18" s="8">
        <v>135000</v>
      </c>
      <c r="K18" s="8"/>
      <c r="L18" s="8"/>
      <c r="M18" s="8"/>
      <c r="N18" s="8">
        <v>2000</v>
      </c>
      <c r="O18" s="8"/>
      <c r="P18" s="8">
        <v>14411</v>
      </c>
      <c r="Q18" s="8"/>
      <c r="R18" s="8">
        <v>597993</v>
      </c>
      <c r="U18" s="12" t="s">
        <v>6</v>
      </c>
      <c r="V18" s="13">
        <v>2452975</v>
      </c>
      <c r="W18" s="14">
        <v>5.5734638071862699E-2</v>
      </c>
    </row>
    <row r="19" spans="1:23" x14ac:dyDescent="0.3">
      <c r="A19" s="6" t="s">
        <v>34</v>
      </c>
      <c r="B19" s="8">
        <v>500000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>
        <v>344131</v>
      </c>
      <c r="R19" s="8">
        <v>844131</v>
      </c>
      <c r="U19" s="16" t="s">
        <v>17</v>
      </c>
      <c r="V19" s="17">
        <v>44011679</v>
      </c>
      <c r="W19" s="18">
        <v>1</v>
      </c>
    </row>
    <row r="20" spans="1:23" x14ac:dyDescent="0.3">
      <c r="A20" s="6" t="s">
        <v>35</v>
      </c>
      <c r="B20" s="8">
        <v>256787</v>
      </c>
      <c r="C20" s="8"/>
      <c r="D20" s="8">
        <v>94000</v>
      </c>
      <c r="E20" s="8"/>
      <c r="F20" s="8">
        <v>361678</v>
      </c>
      <c r="G20" s="8"/>
      <c r="H20" s="8"/>
      <c r="I20" s="8"/>
      <c r="J20" s="8">
        <v>270000</v>
      </c>
      <c r="K20" s="8"/>
      <c r="L20" s="8"/>
      <c r="M20" s="8"/>
      <c r="N20" s="8">
        <v>3000</v>
      </c>
      <c r="O20" s="8"/>
      <c r="P20" s="8">
        <v>23413</v>
      </c>
      <c r="Q20" s="8">
        <v>1001354</v>
      </c>
      <c r="R20" s="8">
        <v>2010232</v>
      </c>
    </row>
    <row r="21" spans="1:23" ht="24.6" x14ac:dyDescent="0.3">
      <c r="A21" s="6" t="s">
        <v>36</v>
      </c>
      <c r="B21" s="8"/>
      <c r="C21" s="8">
        <v>737323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>
        <v>737323</v>
      </c>
    </row>
    <row r="22" spans="1:23" x14ac:dyDescent="0.3">
      <c r="A22" s="6" t="s">
        <v>37</v>
      </c>
      <c r="B22" s="8"/>
      <c r="C22" s="8">
        <v>1051212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>
        <v>1051212</v>
      </c>
    </row>
    <row r="23" spans="1:23" x14ac:dyDescent="0.3">
      <c r="A23" s="6" t="s">
        <v>38</v>
      </c>
      <c r="B23" s="8"/>
      <c r="C23" s="8">
        <v>860552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>
        <v>860552</v>
      </c>
    </row>
    <row r="24" spans="1:23" x14ac:dyDescent="0.3">
      <c r="A24" s="6" t="s">
        <v>39</v>
      </c>
      <c r="B24" s="8">
        <v>121878</v>
      </c>
      <c r="C24" s="8"/>
      <c r="D24" s="8">
        <v>103861</v>
      </c>
      <c r="E24" s="8"/>
      <c r="F24" s="8"/>
      <c r="G24" s="8"/>
      <c r="H24" s="8"/>
      <c r="I24" s="8"/>
      <c r="J24" s="8"/>
      <c r="K24" s="8"/>
      <c r="L24" s="8"/>
      <c r="M24" s="8"/>
      <c r="N24" s="8">
        <v>700</v>
      </c>
      <c r="O24" s="8"/>
      <c r="P24" s="8">
        <v>18359</v>
      </c>
      <c r="Q24" s="8"/>
      <c r="R24" s="8">
        <v>244798</v>
      </c>
    </row>
    <row r="25" spans="1:23" x14ac:dyDescent="0.3">
      <c r="A25" s="6" t="s">
        <v>40</v>
      </c>
      <c r="B25" s="8"/>
      <c r="C25" s="8"/>
      <c r="D25" s="8"/>
      <c r="E25" s="8"/>
      <c r="F25" s="8">
        <v>3098660</v>
      </c>
      <c r="G25" s="8">
        <v>8961637</v>
      </c>
      <c r="H25" s="8">
        <v>110375</v>
      </c>
      <c r="I25" s="8">
        <v>184526</v>
      </c>
      <c r="J25" s="8"/>
      <c r="K25" s="8"/>
      <c r="L25" s="8"/>
      <c r="M25" s="8"/>
      <c r="N25" s="8">
        <v>370122</v>
      </c>
      <c r="O25" s="8">
        <v>491048</v>
      </c>
      <c r="P25" s="8">
        <v>388462</v>
      </c>
      <c r="Q25" s="8"/>
      <c r="R25" s="8">
        <v>13604830</v>
      </c>
    </row>
    <row r="26" spans="1:23" x14ac:dyDescent="0.3">
      <c r="A26" s="3" t="s">
        <v>41</v>
      </c>
      <c r="B26" s="8"/>
      <c r="C26" s="8"/>
      <c r="D26" s="8">
        <v>2532450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>
        <v>2532450</v>
      </c>
    </row>
    <row r="27" spans="1:23" x14ac:dyDescent="0.3">
      <c r="A27" s="4" t="s">
        <v>17</v>
      </c>
      <c r="B27" s="9">
        <v>2714832</v>
      </c>
      <c r="C27" s="9">
        <v>2649087</v>
      </c>
      <c r="D27" s="9">
        <v>11097203</v>
      </c>
      <c r="E27" s="9">
        <v>2724143</v>
      </c>
      <c r="F27" s="9">
        <v>5485182</v>
      </c>
      <c r="G27" s="9">
        <v>10134764</v>
      </c>
      <c r="H27" s="9">
        <v>110375</v>
      </c>
      <c r="I27" s="9">
        <v>184526</v>
      </c>
      <c r="J27" s="9">
        <v>405000</v>
      </c>
      <c r="K27" s="9">
        <v>1742820</v>
      </c>
      <c r="L27" s="9">
        <v>1615131</v>
      </c>
      <c r="M27" s="9">
        <v>907366</v>
      </c>
      <c r="N27" s="9">
        <v>375822</v>
      </c>
      <c r="O27" s="9">
        <v>491048</v>
      </c>
      <c r="P27" s="9">
        <v>921405</v>
      </c>
      <c r="Q27" s="9">
        <v>2452975</v>
      </c>
      <c r="R27" s="9">
        <v>44011679</v>
      </c>
    </row>
    <row r="29" spans="1:23" ht="28.8" customHeight="1" x14ac:dyDescent="0.3">
      <c r="A29" s="44" t="s">
        <v>66</v>
      </c>
      <c r="B29" s="43"/>
      <c r="C29" s="43"/>
    </row>
  </sheetData>
  <mergeCells count="3">
    <mergeCell ref="A1:R1"/>
    <mergeCell ref="U1:W1"/>
    <mergeCell ref="A29:C29"/>
  </mergeCells>
  <pageMargins left="0.7" right="0.7" top="0.75" bottom="0.75" header="0.3" footer="0.3"/>
  <pageSetup scale="3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5907D-BEBA-4436-8639-01948C10EDF4}">
  <dimension ref="A1:Q36"/>
  <sheetViews>
    <sheetView workbookViewId="0">
      <selection activeCell="Q12" sqref="Q12"/>
    </sheetView>
  </sheetViews>
  <sheetFormatPr defaultRowHeight="14.4" x14ac:dyDescent="0.3"/>
  <cols>
    <col min="1" max="1" width="15.6640625" customWidth="1"/>
    <col min="2" max="3" width="10.5546875" bestFit="1" customWidth="1"/>
    <col min="4" max="4" width="11.33203125" bestFit="1" customWidth="1"/>
    <col min="5" max="7" width="10.5546875" bestFit="1" customWidth="1"/>
    <col min="8" max="8" width="11.33203125" bestFit="1" customWidth="1"/>
    <col min="9" max="9" width="10.5546875" bestFit="1" customWidth="1"/>
    <col min="10" max="10" width="9.33203125" bestFit="1" customWidth="1"/>
    <col min="11" max="11" width="10.5546875" bestFit="1" customWidth="1"/>
    <col min="12" max="12" width="11.33203125" bestFit="1" customWidth="1"/>
    <col min="13" max="15" width="9.33203125" bestFit="1" customWidth="1"/>
    <col min="16" max="16" width="14.21875" customWidth="1"/>
    <col min="17" max="17" width="12.5546875" customWidth="1"/>
    <col min="18" max="18" width="16.33203125" customWidth="1"/>
    <col min="19" max="19" width="27.88671875" customWidth="1"/>
    <col min="20" max="20" width="12.109375" customWidth="1"/>
    <col min="21" max="21" width="9.6640625" customWidth="1"/>
    <col min="22" max="22" width="14.5546875" customWidth="1"/>
  </cols>
  <sheetData>
    <row r="1" spans="1:12" s="5" customFormat="1" ht="15.6" x14ac:dyDescent="0.3">
      <c r="A1" s="39" t="s">
        <v>49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36.6" x14ac:dyDescent="0.3">
      <c r="A2" s="1" t="s">
        <v>0</v>
      </c>
      <c r="B2" s="1" t="s">
        <v>1</v>
      </c>
      <c r="C2" s="1" t="s">
        <v>16</v>
      </c>
      <c r="D2" s="1" t="s">
        <v>7</v>
      </c>
      <c r="E2" s="1" t="s">
        <v>8</v>
      </c>
      <c r="F2" s="1" t="s">
        <v>3</v>
      </c>
      <c r="G2" s="1" t="s">
        <v>5</v>
      </c>
      <c r="H2" s="1" t="s">
        <v>4</v>
      </c>
      <c r="I2" s="1" t="s">
        <v>2</v>
      </c>
      <c r="J2" s="1" t="s">
        <v>9</v>
      </c>
      <c r="K2" s="1" t="s">
        <v>6</v>
      </c>
      <c r="L2" s="1" t="s">
        <v>17</v>
      </c>
    </row>
    <row r="3" spans="1:12" x14ac:dyDescent="0.3">
      <c r="A3" s="2" t="s">
        <v>18</v>
      </c>
      <c r="B3" s="7">
        <v>400000</v>
      </c>
      <c r="C3" s="7"/>
      <c r="D3" s="7">
        <v>188000</v>
      </c>
      <c r="E3" s="7"/>
      <c r="F3" s="7">
        <v>300000</v>
      </c>
      <c r="G3" s="7"/>
      <c r="H3" s="7"/>
      <c r="I3" s="7"/>
      <c r="J3" s="7"/>
      <c r="K3" s="7">
        <v>1107490</v>
      </c>
      <c r="L3" s="7">
        <v>1995490</v>
      </c>
    </row>
    <row r="4" spans="1:12" x14ac:dyDescent="0.3">
      <c r="A4" s="6" t="s">
        <v>19</v>
      </c>
      <c r="B4" s="8">
        <v>400000</v>
      </c>
      <c r="C4" s="8"/>
      <c r="D4" s="8">
        <v>188000</v>
      </c>
      <c r="E4" s="8"/>
      <c r="F4" s="8">
        <v>300000</v>
      </c>
      <c r="G4" s="8"/>
      <c r="H4" s="8"/>
      <c r="I4" s="8"/>
      <c r="J4" s="8"/>
      <c r="K4" s="8">
        <v>103890</v>
      </c>
      <c r="L4" s="8">
        <v>991890</v>
      </c>
    </row>
    <row r="5" spans="1:12" ht="24.6" x14ac:dyDescent="0.3">
      <c r="A5" s="6" t="s">
        <v>21</v>
      </c>
      <c r="B5" s="8"/>
      <c r="C5" s="8"/>
      <c r="D5" s="8"/>
      <c r="E5" s="8"/>
      <c r="F5" s="8"/>
      <c r="G5" s="8"/>
      <c r="H5" s="8"/>
      <c r="I5" s="8"/>
      <c r="J5" s="8"/>
      <c r="K5" s="8">
        <v>1003600</v>
      </c>
      <c r="L5" s="8">
        <v>1003600</v>
      </c>
    </row>
    <row r="6" spans="1:12" x14ac:dyDescent="0.3">
      <c r="A6" s="2" t="s">
        <v>23</v>
      </c>
      <c r="B6" s="7">
        <v>425000</v>
      </c>
      <c r="C6" s="7"/>
      <c r="D6" s="7">
        <v>7977332</v>
      </c>
      <c r="E6" s="7">
        <v>2324143</v>
      </c>
      <c r="F6" s="7">
        <v>1100000</v>
      </c>
      <c r="G6" s="7"/>
      <c r="H6" s="7">
        <v>154666</v>
      </c>
      <c r="I6" s="7"/>
      <c r="J6" s="7">
        <v>220295</v>
      </c>
      <c r="K6" s="7"/>
      <c r="L6" s="7">
        <v>12201436</v>
      </c>
    </row>
    <row r="7" spans="1:12" x14ac:dyDescent="0.3">
      <c r="A7" s="6" t="s">
        <v>24</v>
      </c>
      <c r="B7" s="8"/>
      <c r="C7" s="8"/>
      <c r="D7" s="8">
        <v>700000</v>
      </c>
      <c r="E7" s="8">
        <v>1866479</v>
      </c>
      <c r="F7" s="8"/>
      <c r="G7" s="8"/>
      <c r="H7" s="8"/>
      <c r="I7" s="8"/>
      <c r="J7" s="8"/>
      <c r="K7" s="8"/>
      <c r="L7" s="8">
        <v>2566479</v>
      </c>
    </row>
    <row r="8" spans="1:12" ht="36.6" x14ac:dyDescent="0.3">
      <c r="A8" s="6" t="s">
        <v>25</v>
      </c>
      <c r="B8" s="8"/>
      <c r="C8" s="8"/>
      <c r="D8" s="8">
        <v>7200000</v>
      </c>
      <c r="E8" s="8"/>
      <c r="F8" s="8"/>
      <c r="G8" s="8"/>
      <c r="H8" s="8"/>
      <c r="I8" s="8"/>
      <c r="J8" s="8"/>
      <c r="K8" s="8"/>
      <c r="L8" s="8">
        <v>7200000</v>
      </c>
    </row>
    <row r="9" spans="1:12" x14ac:dyDescent="0.3">
      <c r="A9" s="6" t="s">
        <v>26</v>
      </c>
      <c r="B9" s="8">
        <v>425000</v>
      </c>
      <c r="C9" s="8"/>
      <c r="D9" s="8"/>
      <c r="E9" s="8">
        <v>457664</v>
      </c>
      <c r="F9" s="8">
        <v>1100000</v>
      </c>
      <c r="G9" s="8"/>
      <c r="H9" s="8"/>
      <c r="I9" s="8"/>
      <c r="J9" s="8">
        <v>220295</v>
      </c>
      <c r="K9" s="8"/>
      <c r="L9" s="8">
        <v>2202959</v>
      </c>
    </row>
    <row r="10" spans="1:12" x14ac:dyDescent="0.3">
      <c r="A10" s="6" t="s">
        <v>27</v>
      </c>
      <c r="B10" s="8"/>
      <c r="C10" s="8"/>
      <c r="D10" s="8">
        <v>77332</v>
      </c>
      <c r="E10" s="8"/>
      <c r="F10" s="8"/>
      <c r="G10" s="8"/>
      <c r="H10" s="8">
        <v>154666</v>
      </c>
      <c r="I10" s="8"/>
      <c r="J10" s="8"/>
      <c r="K10" s="8"/>
      <c r="L10" s="8">
        <v>231998</v>
      </c>
    </row>
    <row r="11" spans="1:12" ht="36.6" x14ac:dyDescent="0.3">
      <c r="A11" s="2" t="s">
        <v>32</v>
      </c>
      <c r="B11" s="7">
        <v>756787</v>
      </c>
      <c r="C11" s="7">
        <v>1051212</v>
      </c>
      <c r="D11" s="7">
        <v>2626450</v>
      </c>
      <c r="E11" s="7"/>
      <c r="F11" s="7">
        <v>361678</v>
      </c>
      <c r="G11" s="7">
        <v>270000</v>
      </c>
      <c r="H11" s="7"/>
      <c r="I11" s="7">
        <v>3000</v>
      </c>
      <c r="J11" s="7">
        <v>23413</v>
      </c>
      <c r="K11" s="7">
        <v>1345485</v>
      </c>
      <c r="L11" s="7">
        <v>6438025</v>
      </c>
    </row>
    <row r="12" spans="1:12" x14ac:dyDescent="0.3">
      <c r="A12" s="6" t="s">
        <v>34</v>
      </c>
      <c r="B12" s="8">
        <v>500000</v>
      </c>
      <c r="C12" s="8"/>
      <c r="D12" s="8"/>
      <c r="E12" s="8"/>
      <c r="F12" s="8"/>
      <c r="G12" s="8"/>
      <c r="H12" s="8"/>
      <c r="I12" s="8"/>
      <c r="J12" s="8"/>
      <c r="K12" s="8">
        <v>344131</v>
      </c>
      <c r="L12" s="8">
        <v>844131</v>
      </c>
    </row>
    <row r="13" spans="1:12" x14ac:dyDescent="0.3">
      <c r="A13" s="6" t="s">
        <v>35</v>
      </c>
      <c r="B13" s="8">
        <v>256787</v>
      </c>
      <c r="C13" s="8"/>
      <c r="D13" s="8">
        <v>94000</v>
      </c>
      <c r="E13" s="8"/>
      <c r="F13" s="8">
        <v>361678</v>
      </c>
      <c r="G13" s="8">
        <v>270000</v>
      </c>
      <c r="H13" s="8"/>
      <c r="I13" s="8">
        <v>3000</v>
      </c>
      <c r="J13" s="8">
        <v>23413</v>
      </c>
      <c r="K13" s="8">
        <v>1001354</v>
      </c>
      <c r="L13" s="8">
        <v>2010232</v>
      </c>
    </row>
    <row r="14" spans="1:12" ht="24.6" x14ac:dyDescent="0.3">
      <c r="A14" s="3" t="s">
        <v>37</v>
      </c>
      <c r="B14" s="8"/>
      <c r="C14" s="8">
        <v>1051212</v>
      </c>
      <c r="D14" s="8"/>
      <c r="E14" s="8"/>
      <c r="F14" s="8"/>
      <c r="G14" s="8"/>
      <c r="H14" s="8"/>
      <c r="I14" s="8"/>
      <c r="J14" s="8"/>
      <c r="K14" s="8"/>
      <c r="L14" s="8">
        <v>1051212</v>
      </c>
    </row>
    <row r="15" spans="1:12" x14ac:dyDescent="0.3">
      <c r="A15" s="3" t="s">
        <v>41</v>
      </c>
      <c r="B15" s="8"/>
      <c r="C15" s="8"/>
      <c r="D15" s="8">
        <v>2532450</v>
      </c>
      <c r="E15" s="8"/>
      <c r="F15" s="8"/>
      <c r="G15" s="8"/>
      <c r="H15" s="8"/>
      <c r="I15" s="8"/>
      <c r="J15" s="8"/>
      <c r="K15" s="8"/>
      <c r="L15" s="8">
        <v>2532450</v>
      </c>
    </row>
    <row r="16" spans="1:12" x14ac:dyDescent="0.3">
      <c r="A16" s="4" t="s">
        <v>17</v>
      </c>
      <c r="B16" s="28">
        <v>1581787</v>
      </c>
      <c r="C16" s="28">
        <v>1051212</v>
      </c>
      <c r="D16" s="28">
        <v>10791782</v>
      </c>
      <c r="E16" s="28">
        <v>2324143</v>
      </c>
      <c r="F16" s="28">
        <v>1761678</v>
      </c>
      <c r="G16" s="28">
        <v>270000</v>
      </c>
      <c r="H16" s="28">
        <v>154666</v>
      </c>
      <c r="I16" s="28">
        <v>3000</v>
      </c>
      <c r="J16" s="28">
        <v>243708</v>
      </c>
      <c r="K16" s="28">
        <v>2452975</v>
      </c>
      <c r="L16" s="28">
        <v>20634951</v>
      </c>
    </row>
    <row r="20" spans="1:17" ht="15.6" x14ac:dyDescent="0.3">
      <c r="A20" s="39" t="s">
        <v>50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7" ht="60.6" x14ac:dyDescent="0.3">
      <c r="A21" s="1" t="s">
        <v>0</v>
      </c>
      <c r="B21" s="1" t="s">
        <v>1</v>
      </c>
      <c r="C21" s="1" t="s">
        <v>16</v>
      </c>
      <c r="D21" s="1" t="s">
        <v>7</v>
      </c>
      <c r="E21" s="1" t="s">
        <v>8</v>
      </c>
      <c r="F21" s="1" t="s">
        <v>3</v>
      </c>
      <c r="G21" s="1" t="s">
        <v>10</v>
      </c>
      <c r="H21" s="1" t="s">
        <v>13</v>
      </c>
      <c r="I21" s="1" t="s">
        <v>14</v>
      </c>
      <c r="J21" s="1" t="s">
        <v>12</v>
      </c>
      <c r="K21" s="1" t="s">
        <v>5</v>
      </c>
      <c r="L21" s="1" t="s">
        <v>4</v>
      </c>
      <c r="M21" s="1" t="s">
        <v>11</v>
      </c>
      <c r="N21" s="1" t="s">
        <v>2</v>
      </c>
      <c r="O21" s="1" t="s">
        <v>15</v>
      </c>
      <c r="P21" s="1" t="s">
        <v>9</v>
      </c>
      <c r="Q21" s="1" t="s">
        <v>17</v>
      </c>
    </row>
    <row r="22" spans="1:17" x14ac:dyDescent="0.3">
      <c r="A22" s="2" t="s">
        <v>18</v>
      </c>
      <c r="B22" s="19">
        <v>163823</v>
      </c>
      <c r="C22" s="19"/>
      <c r="D22" s="19">
        <v>29513</v>
      </c>
      <c r="E22" s="19">
        <v>400000</v>
      </c>
      <c r="F22" s="19">
        <v>57001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>
        <v>650337</v>
      </c>
    </row>
    <row r="23" spans="1:17" x14ac:dyDescent="0.3">
      <c r="A23" s="3" t="s">
        <v>20</v>
      </c>
      <c r="B23" s="29"/>
      <c r="C23" s="29"/>
      <c r="D23" s="29"/>
      <c r="E23" s="29">
        <v>400000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>
        <v>400000</v>
      </c>
    </row>
    <row r="24" spans="1:17" x14ac:dyDescent="0.3">
      <c r="A24" s="3" t="s">
        <v>22</v>
      </c>
      <c r="B24" s="29">
        <v>163823</v>
      </c>
      <c r="C24" s="29"/>
      <c r="D24" s="29">
        <v>29513</v>
      </c>
      <c r="E24" s="29"/>
      <c r="F24" s="29">
        <v>57001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>
        <v>250337</v>
      </c>
    </row>
    <row r="25" spans="1:17" x14ac:dyDescent="0.3">
      <c r="A25" s="2" t="s">
        <v>23</v>
      </c>
      <c r="B25" s="19">
        <v>670601</v>
      </c>
      <c r="C25" s="19"/>
      <c r="D25" s="19">
        <v>125047</v>
      </c>
      <c r="E25" s="19"/>
      <c r="F25" s="19">
        <v>345004</v>
      </c>
      <c r="G25" s="19">
        <v>1173127</v>
      </c>
      <c r="H25" s="19"/>
      <c r="I25" s="19"/>
      <c r="J25" s="19">
        <v>1742820</v>
      </c>
      <c r="K25" s="19"/>
      <c r="L25" s="19">
        <v>1460465</v>
      </c>
      <c r="M25" s="19">
        <v>907366</v>
      </c>
      <c r="N25" s="19"/>
      <c r="O25" s="19"/>
      <c r="P25" s="19">
        <v>256465</v>
      </c>
      <c r="Q25" s="19">
        <v>6680895</v>
      </c>
    </row>
    <row r="26" spans="1:17" x14ac:dyDescent="0.3">
      <c r="A26" s="6" t="s">
        <v>28</v>
      </c>
      <c r="B26" s="29">
        <v>145601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>
        <v>145601</v>
      </c>
    </row>
    <row r="27" spans="1:17" x14ac:dyDescent="0.3">
      <c r="A27" s="6" t="s">
        <v>29</v>
      </c>
      <c r="B27" s="29">
        <v>345000</v>
      </c>
      <c r="C27" s="29"/>
      <c r="D27" s="29">
        <v>125047</v>
      </c>
      <c r="E27" s="29"/>
      <c r="F27" s="29">
        <v>100000</v>
      </c>
      <c r="G27" s="29"/>
      <c r="H27" s="29"/>
      <c r="I27" s="29"/>
      <c r="J27" s="29"/>
      <c r="K27" s="29"/>
      <c r="L27" s="29"/>
      <c r="M27" s="29"/>
      <c r="N27" s="29"/>
      <c r="O27" s="29"/>
      <c r="P27" s="29">
        <v>46220</v>
      </c>
      <c r="Q27" s="29">
        <v>616267</v>
      </c>
    </row>
    <row r="28" spans="1:17" x14ac:dyDescent="0.3">
      <c r="A28" s="6" t="s">
        <v>30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>
        <v>1460465</v>
      </c>
      <c r="M28" s="29"/>
      <c r="N28" s="29"/>
      <c r="O28" s="29"/>
      <c r="P28" s="29">
        <v>45169</v>
      </c>
      <c r="Q28" s="29">
        <v>1505634</v>
      </c>
    </row>
    <row r="29" spans="1:17" ht="24.6" x14ac:dyDescent="0.3">
      <c r="A29" s="6" t="s">
        <v>31</v>
      </c>
      <c r="B29" s="29">
        <v>180000</v>
      </c>
      <c r="C29" s="29"/>
      <c r="D29" s="29"/>
      <c r="E29" s="29"/>
      <c r="F29" s="29">
        <v>245004</v>
      </c>
      <c r="G29" s="29">
        <v>1173127</v>
      </c>
      <c r="H29" s="29"/>
      <c r="I29" s="29"/>
      <c r="J29" s="29">
        <v>1742820</v>
      </c>
      <c r="K29" s="29"/>
      <c r="L29" s="29"/>
      <c r="M29" s="29">
        <v>907366</v>
      </c>
      <c r="N29" s="29"/>
      <c r="O29" s="29"/>
      <c r="P29" s="29">
        <v>165076</v>
      </c>
      <c r="Q29" s="29">
        <v>4413393</v>
      </c>
    </row>
    <row r="30" spans="1:17" ht="36.6" x14ac:dyDescent="0.3">
      <c r="A30" s="2" t="s">
        <v>32</v>
      </c>
      <c r="B30" s="19">
        <v>298621</v>
      </c>
      <c r="C30" s="19">
        <v>1597875</v>
      </c>
      <c r="D30" s="19">
        <v>150861</v>
      </c>
      <c r="E30" s="19"/>
      <c r="F30" s="19">
        <v>3321499</v>
      </c>
      <c r="G30" s="19">
        <v>8961637</v>
      </c>
      <c r="H30" s="19">
        <v>110375</v>
      </c>
      <c r="I30" s="19">
        <v>184526</v>
      </c>
      <c r="J30" s="19"/>
      <c r="K30" s="19">
        <v>135000</v>
      </c>
      <c r="L30" s="19"/>
      <c r="M30" s="19"/>
      <c r="N30" s="19">
        <v>372822</v>
      </c>
      <c r="O30" s="19">
        <v>491048</v>
      </c>
      <c r="P30" s="19">
        <v>421232</v>
      </c>
      <c r="Q30" s="19">
        <v>16045496</v>
      </c>
    </row>
    <row r="31" spans="1:17" x14ac:dyDescent="0.3">
      <c r="A31" s="3" t="s">
        <v>33</v>
      </c>
      <c r="B31" s="29">
        <v>176743</v>
      </c>
      <c r="C31" s="29"/>
      <c r="D31" s="29">
        <v>47000</v>
      </c>
      <c r="E31" s="29"/>
      <c r="F31" s="29">
        <v>222839</v>
      </c>
      <c r="G31" s="29"/>
      <c r="H31" s="29"/>
      <c r="I31" s="29"/>
      <c r="J31" s="29"/>
      <c r="K31" s="29">
        <v>135000</v>
      </c>
      <c r="L31" s="29"/>
      <c r="M31" s="29"/>
      <c r="N31" s="29">
        <v>2000</v>
      </c>
      <c r="O31" s="29"/>
      <c r="P31" s="29">
        <v>14411</v>
      </c>
      <c r="Q31" s="29">
        <v>597993</v>
      </c>
    </row>
    <row r="32" spans="1:17" ht="24.6" x14ac:dyDescent="0.3">
      <c r="A32" s="3" t="s">
        <v>36</v>
      </c>
      <c r="B32" s="29"/>
      <c r="C32" s="29">
        <v>737323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>
        <v>737323</v>
      </c>
    </row>
    <row r="33" spans="1:17" x14ac:dyDescent="0.3">
      <c r="A33" s="3" t="s">
        <v>38</v>
      </c>
      <c r="B33" s="29"/>
      <c r="C33" s="29">
        <v>860552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>
        <v>860552</v>
      </c>
    </row>
    <row r="34" spans="1:17" x14ac:dyDescent="0.3">
      <c r="A34" s="3" t="s">
        <v>39</v>
      </c>
      <c r="B34" s="29">
        <v>121878</v>
      </c>
      <c r="C34" s="29"/>
      <c r="D34" s="29">
        <v>103861</v>
      </c>
      <c r="E34" s="29"/>
      <c r="F34" s="29"/>
      <c r="G34" s="29"/>
      <c r="H34" s="29"/>
      <c r="I34" s="29"/>
      <c r="J34" s="29"/>
      <c r="K34" s="29"/>
      <c r="L34" s="29"/>
      <c r="M34" s="29"/>
      <c r="N34" s="29">
        <v>700</v>
      </c>
      <c r="O34" s="29"/>
      <c r="P34" s="29">
        <v>18359</v>
      </c>
      <c r="Q34" s="29">
        <v>244798</v>
      </c>
    </row>
    <row r="35" spans="1:17" x14ac:dyDescent="0.3">
      <c r="A35" s="3" t="s">
        <v>40</v>
      </c>
      <c r="B35" s="29"/>
      <c r="C35" s="29"/>
      <c r="D35" s="29"/>
      <c r="E35" s="29"/>
      <c r="F35" s="29">
        <v>3098660</v>
      </c>
      <c r="G35" s="29">
        <v>8961637</v>
      </c>
      <c r="H35" s="29">
        <v>110375</v>
      </c>
      <c r="I35" s="29">
        <v>184526</v>
      </c>
      <c r="J35" s="29"/>
      <c r="K35" s="29"/>
      <c r="L35" s="29"/>
      <c r="M35" s="29"/>
      <c r="N35" s="29">
        <v>370122</v>
      </c>
      <c r="O35" s="29">
        <v>491048</v>
      </c>
      <c r="P35" s="29">
        <v>388462</v>
      </c>
      <c r="Q35" s="29">
        <v>13604830</v>
      </c>
    </row>
    <row r="36" spans="1:17" x14ac:dyDescent="0.3">
      <c r="A36" s="4" t="s">
        <v>17</v>
      </c>
      <c r="B36" s="20">
        <v>1133045</v>
      </c>
      <c r="C36" s="20">
        <v>1597875</v>
      </c>
      <c r="D36" s="20">
        <v>305421</v>
      </c>
      <c r="E36" s="20">
        <v>400000</v>
      </c>
      <c r="F36" s="20">
        <v>3723504</v>
      </c>
      <c r="G36" s="20">
        <v>10134764</v>
      </c>
      <c r="H36" s="20">
        <v>110375</v>
      </c>
      <c r="I36" s="20">
        <v>184526</v>
      </c>
      <c r="J36" s="20">
        <v>1742820</v>
      </c>
      <c r="K36" s="20">
        <v>135000</v>
      </c>
      <c r="L36" s="20">
        <v>1460465</v>
      </c>
      <c r="M36" s="20">
        <v>907366</v>
      </c>
      <c r="N36" s="20">
        <v>372822</v>
      </c>
      <c r="O36" s="20">
        <v>491048</v>
      </c>
      <c r="P36" s="20">
        <v>677697</v>
      </c>
      <c r="Q36" s="20">
        <v>23376728</v>
      </c>
    </row>
  </sheetData>
  <mergeCells count="2">
    <mergeCell ref="A1:L1"/>
    <mergeCell ref="A20:Q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BEB19-4410-445C-B8CD-E83A5F9185C7}">
  <dimension ref="A1:Q19"/>
  <sheetViews>
    <sheetView workbookViewId="0">
      <selection activeCell="T19" sqref="T19"/>
    </sheetView>
  </sheetViews>
  <sheetFormatPr defaultRowHeight="14.4" x14ac:dyDescent="0.3"/>
  <cols>
    <col min="1" max="1" width="20.21875" customWidth="1"/>
    <col min="2" max="2" width="11.5546875" customWidth="1"/>
    <col min="3" max="3" width="12.6640625" customWidth="1"/>
    <col min="4" max="4" width="15.109375" customWidth="1"/>
    <col min="7" max="7" width="19.33203125" customWidth="1"/>
    <col min="8" max="8" width="11.109375" bestFit="1" customWidth="1"/>
    <col min="9" max="9" width="17" customWidth="1"/>
    <col min="12" max="12" width="17" customWidth="1"/>
    <col min="13" max="13" width="11.109375" bestFit="1" customWidth="1"/>
    <col min="14" max="14" width="17.33203125" customWidth="1"/>
  </cols>
  <sheetData>
    <row r="1" spans="1:17" x14ac:dyDescent="0.3">
      <c r="A1" s="42" t="s">
        <v>54</v>
      </c>
      <c r="B1" s="42"/>
      <c r="C1" s="42"/>
      <c r="D1" s="42"/>
      <c r="G1" s="40" t="s">
        <v>51</v>
      </c>
      <c r="H1" s="40"/>
      <c r="I1" s="40"/>
      <c r="L1" s="41" t="s">
        <v>65</v>
      </c>
      <c r="M1" s="41"/>
      <c r="N1" s="41"/>
    </row>
    <row r="2" spans="1:17" ht="28.8" x14ac:dyDescent="0.3">
      <c r="A2" s="10" t="s">
        <v>47</v>
      </c>
      <c r="B2" s="10" t="s">
        <v>52</v>
      </c>
      <c r="C2" s="10" t="s">
        <v>53</v>
      </c>
      <c r="D2" s="10" t="s">
        <v>17</v>
      </c>
      <c r="G2" s="10" t="s">
        <v>47</v>
      </c>
      <c r="H2" s="10" t="s">
        <v>46</v>
      </c>
      <c r="I2" s="11" t="s">
        <v>55</v>
      </c>
      <c r="L2" s="11" t="s">
        <v>47</v>
      </c>
      <c r="M2" s="11" t="s">
        <v>46</v>
      </c>
      <c r="N2" s="11" t="s">
        <v>56</v>
      </c>
      <c r="Q2" s="5"/>
    </row>
    <row r="3" spans="1:17" x14ac:dyDescent="0.3">
      <c r="A3" s="15" t="s">
        <v>1</v>
      </c>
      <c r="B3" s="13">
        <v>1581787</v>
      </c>
      <c r="C3" s="13">
        <v>1133045</v>
      </c>
      <c r="D3" s="13">
        <v>2714832</v>
      </c>
      <c r="G3" s="15" t="s">
        <v>1</v>
      </c>
      <c r="H3" s="13">
        <v>1581787</v>
      </c>
      <c r="I3" s="14">
        <v>7.6655718736623121E-2</v>
      </c>
      <c r="L3" s="15" t="s">
        <v>1</v>
      </c>
      <c r="M3" s="22">
        <v>1133045</v>
      </c>
      <c r="N3" s="23">
        <v>4.8468930296831962E-2</v>
      </c>
    </row>
    <row r="4" spans="1:17" ht="43.2" x14ac:dyDescent="0.3">
      <c r="A4" s="15" t="s">
        <v>16</v>
      </c>
      <c r="B4" s="13">
        <v>1051212</v>
      </c>
      <c r="C4" s="13">
        <v>1597875</v>
      </c>
      <c r="D4" s="13">
        <v>2649087</v>
      </c>
      <c r="G4" s="15" t="s">
        <v>16</v>
      </c>
      <c r="H4" s="13">
        <v>1051212</v>
      </c>
      <c r="I4" s="14">
        <v>5.0943275804241066E-2</v>
      </c>
      <c r="L4" s="15" t="s">
        <v>16</v>
      </c>
      <c r="M4" s="22">
        <v>1597875</v>
      </c>
      <c r="N4" s="23">
        <v>6.8353235747962676E-2</v>
      </c>
    </row>
    <row r="5" spans="1:17" x14ac:dyDescent="0.3">
      <c r="A5" s="15" t="s">
        <v>7</v>
      </c>
      <c r="B5" s="13">
        <v>10791782</v>
      </c>
      <c r="C5" s="13">
        <v>305421</v>
      </c>
      <c r="D5" s="13">
        <v>11097203</v>
      </c>
      <c r="G5" s="15" t="s">
        <v>7</v>
      </c>
      <c r="H5" s="13">
        <v>10791782</v>
      </c>
      <c r="I5" s="14">
        <v>0.52298558886812962</v>
      </c>
      <c r="L5" s="15" t="s">
        <v>7</v>
      </c>
      <c r="M5" s="22">
        <v>305421</v>
      </c>
      <c r="N5" s="23">
        <v>1.3065173192758199E-2</v>
      </c>
    </row>
    <row r="6" spans="1:17" ht="28.8" x14ac:dyDescent="0.3">
      <c r="A6" s="15" t="s">
        <v>8</v>
      </c>
      <c r="B6" s="13">
        <v>2324143</v>
      </c>
      <c r="C6" s="13">
        <v>400000</v>
      </c>
      <c r="D6" s="13">
        <v>2724143</v>
      </c>
      <c r="G6" s="15" t="s">
        <v>8</v>
      </c>
      <c r="H6" s="13">
        <v>2324143</v>
      </c>
      <c r="I6" s="14">
        <v>0.11263137964320827</v>
      </c>
      <c r="L6" s="15" t="s">
        <v>8</v>
      </c>
      <c r="M6" s="22">
        <v>400000</v>
      </c>
      <c r="N6" s="23">
        <v>1.7111034529725459E-2</v>
      </c>
    </row>
    <row r="7" spans="1:17" x14ac:dyDescent="0.3">
      <c r="A7" s="15" t="s">
        <v>3</v>
      </c>
      <c r="B7" s="13">
        <v>1761678</v>
      </c>
      <c r="C7" s="13">
        <v>3723504</v>
      </c>
      <c r="D7" s="13">
        <v>5485182</v>
      </c>
      <c r="G7" s="15" t="s">
        <v>3</v>
      </c>
      <c r="H7" s="13">
        <v>1761678</v>
      </c>
      <c r="I7" s="14">
        <v>8.5373500523456533E-2</v>
      </c>
      <c r="L7" s="15" t="s">
        <v>3</v>
      </c>
      <c r="M7" s="22">
        <v>3723504</v>
      </c>
      <c r="N7" s="23">
        <v>0.15928251378892719</v>
      </c>
    </row>
    <row r="8" spans="1:17" ht="28.8" x14ac:dyDescent="0.3">
      <c r="A8" s="15" t="s">
        <v>10</v>
      </c>
      <c r="B8" s="13"/>
      <c r="C8" s="13">
        <v>10134764</v>
      </c>
      <c r="D8" s="13">
        <v>10134764</v>
      </c>
      <c r="G8" s="15" t="s">
        <v>5</v>
      </c>
      <c r="H8" s="13">
        <v>270000</v>
      </c>
      <c r="I8" s="14">
        <v>1.3084596130128925E-2</v>
      </c>
      <c r="L8" s="15" t="s">
        <v>10</v>
      </c>
      <c r="M8" s="22">
        <v>10134764</v>
      </c>
      <c r="N8" s="23">
        <v>0.43354074188654629</v>
      </c>
    </row>
    <row r="9" spans="1:17" x14ac:dyDescent="0.3">
      <c r="A9" s="15" t="s">
        <v>13</v>
      </c>
      <c r="B9" s="13"/>
      <c r="C9" s="13">
        <v>110375</v>
      </c>
      <c r="D9" s="13">
        <v>110375</v>
      </c>
      <c r="G9" s="15" t="s">
        <v>4</v>
      </c>
      <c r="H9" s="13">
        <v>154666</v>
      </c>
      <c r="I9" s="14">
        <v>7.4953412780093352E-3</v>
      </c>
      <c r="L9" s="15" t="s">
        <v>13</v>
      </c>
      <c r="M9" s="22">
        <v>110375</v>
      </c>
      <c r="N9" s="23">
        <v>4.7215760905461191E-3</v>
      </c>
    </row>
    <row r="10" spans="1:17" x14ac:dyDescent="0.3">
      <c r="A10" s="15" t="s">
        <v>14</v>
      </c>
      <c r="B10" s="13"/>
      <c r="C10" s="13">
        <v>184526</v>
      </c>
      <c r="D10" s="13">
        <v>184526</v>
      </c>
      <c r="G10" s="15" t="s">
        <v>2</v>
      </c>
      <c r="H10" s="13">
        <v>3000</v>
      </c>
      <c r="I10" s="14">
        <v>1.4538440144587695E-4</v>
      </c>
      <c r="L10" s="15" t="s">
        <v>14</v>
      </c>
      <c r="M10" s="22">
        <v>184526</v>
      </c>
      <c r="N10" s="23">
        <v>7.8935768940803005E-3</v>
      </c>
    </row>
    <row r="11" spans="1:17" x14ac:dyDescent="0.3">
      <c r="A11" s="15" t="s">
        <v>12</v>
      </c>
      <c r="B11" s="13"/>
      <c r="C11" s="13">
        <v>1742820</v>
      </c>
      <c r="D11" s="13">
        <v>1742820</v>
      </c>
      <c r="G11" s="15" t="s">
        <v>9</v>
      </c>
      <c r="H11" s="13">
        <v>243708</v>
      </c>
      <c r="I11" s="14">
        <v>1.1810447235857259E-2</v>
      </c>
      <c r="L11" s="15" t="s">
        <v>12</v>
      </c>
      <c r="M11" s="22">
        <v>1742820</v>
      </c>
      <c r="N11" s="23">
        <v>7.4553632997740316E-2</v>
      </c>
    </row>
    <row r="12" spans="1:17" x14ac:dyDescent="0.3">
      <c r="A12" s="15" t="s">
        <v>5</v>
      </c>
      <c r="B12" s="13">
        <v>270000</v>
      </c>
      <c r="C12" s="13">
        <v>135000</v>
      </c>
      <c r="D12" s="13">
        <v>405000</v>
      </c>
      <c r="G12" s="15" t="s">
        <v>6</v>
      </c>
      <c r="H12" s="13">
        <v>2452975</v>
      </c>
      <c r="I12" s="14">
        <v>0.1188747673789</v>
      </c>
      <c r="L12" s="15" t="s">
        <v>5</v>
      </c>
      <c r="M12" s="22">
        <v>135000</v>
      </c>
      <c r="N12" s="23">
        <v>5.7749741537823432E-3</v>
      </c>
    </row>
    <row r="13" spans="1:17" ht="28.8" x14ac:dyDescent="0.3">
      <c r="A13" s="15" t="s">
        <v>4</v>
      </c>
      <c r="B13" s="13">
        <v>154666</v>
      </c>
      <c r="C13" s="13">
        <v>1460465</v>
      </c>
      <c r="D13" s="13">
        <v>1615131</v>
      </c>
      <c r="G13" s="16" t="s">
        <v>17</v>
      </c>
      <c r="H13" s="17">
        <v>20634951</v>
      </c>
      <c r="I13" s="18">
        <v>1</v>
      </c>
      <c r="L13" s="15" t="s">
        <v>4</v>
      </c>
      <c r="M13" s="22">
        <v>1460465</v>
      </c>
      <c r="N13" s="23">
        <v>6.2475167611138735E-2</v>
      </c>
    </row>
    <row r="14" spans="1:17" ht="43.2" x14ac:dyDescent="0.3">
      <c r="A14" s="15" t="s">
        <v>45</v>
      </c>
      <c r="B14" s="13"/>
      <c r="C14" s="13">
        <v>907366</v>
      </c>
      <c r="D14" s="13">
        <v>907366</v>
      </c>
      <c r="L14" s="15" t="s">
        <v>45</v>
      </c>
      <c r="M14" s="22">
        <v>907366</v>
      </c>
      <c r="N14" s="23">
        <v>3.8814927392747181E-2</v>
      </c>
    </row>
    <row r="15" spans="1:17" x14ac:dyDescent="0.3">
      <c r="A15" s="15" t="s">
        <v>2</v>
      </c>
      <c r="B15" s="13">
        <v>3000</v>
      </c>
      <c r="C15" s="13">
        <v>372822</v>
      </c>
      <c r="D15" s="13">
        <v>375822</v>
      </c>
      <c r="L15" s="15" t="s">
        <v>2</v>
      </c>
      <c r="M15" s="22">
        <v>372822</v>
      </c>
      <c r="N15" s="23">
        <v>1.5948425288603265E-2</v>
      </c>
    </row>
    <row r="16" spans="1:17" x14ac:dyDescent="0.3">
      <c r="A16" s="15" t="s">
        <v>15</v>
      </c>
      <c r="B16" s="13"/>
      <c r="C16" s="13">
        <v>491048</v>
      </c>
      <c r="D16" s="13">
        <v>491048</v>
      </c>
      <c r="L16" s="15" t="s">
        <v>15</v>
      </c>
      <c r="M16" s="22">
        <v>491048</v>
      </c>
      <c r="N16" s="23">
        <v>2.1005848209381568E-2</v>
      </c>
    </row>
    <row r="17" spans="1:14" x14ac:dyDescent="0.3">
      <c r="A17" s="15" t="s">
        <v>9</v>
      </c>
      <c r="B17" s="13">
        <v>243708</v>
      </c>
      <c r="C17" s="13">
        <v>677697</v>
      </c>
      <c r="D17" s="13">
        <v>921405</v>
      </c>
      <c r="L17" s="15" t="s">
        <v>9</v>
      </c>
      <c r="M17" s="22">
        <v>677697</v>
      </c>
      <c r="N17" s="23">
        <v>2.8990241919228388E-2</v>
      </c>
    </row>
    <row r="18" spans="1:14" x14ac:dyDescent="0.3">
      <c r="A18" s="15" t="s">
        <v>6</v>
      </c>
      <c r="B18" s="13">
        <v>2452975</v>
      </c>
      <c r="C18" s="13"/>
      <c r="D18" s="13">
        <v>2452975</v>
      </c>
      <c r="L18" s="21" t="s">
        <v>17</v>
      </c>
      <c r="M18" s="24">
        <v>23376728</v>
      </c>
      <c r="N18" s="25">
        <v>1</v>
      </c>
    </row>
    <row r="19" spans="1:14" x14ac:dyDescent="0.3">
      <c r="A19" s="21" t="s">
        <v>17</v>
      </c>
      <c r="B19" s="17">
        <v>20634951</v>
      </c>
      <c r="C19" s="17">
        <v>23376728</v>
      </c>
      <c r="D19" s="17">
        <v>44011679</v>
      </c>
    </row>
  </sheetData>
  <mergeCells count="3">
    <mergeCell ref="G1:I1"/>
    <mergeCell ref="L1:N1"/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DCDFF-E7C2-4096-A64E-A570BD1B5F85}">
  <dimension ref="A1:D12"/>
  <sheetViews>
    <sheetView workbookViewId="0">
      <selection activeCell="K16" sqref="K16"/>
    </sheetView>
  </sheetViews>
  <sheetFormatPr defaultRowHeight="14.4" x14ac:dyDescent="0.3"/>
  <cols>
    <col min="1" max="1" width="25" customWidth="1"/>
    <col min="2" max="2" width="13.77734375" bestFit="1" customWidth="1"/>
    <col min="3" max="3" width="14.21875" customWidth="1"/>
    <col min="4" max="4" width="14.44140625" customWidth="1"/>
  </cols>
  <sheetData>
    <row r="1" spans="1:4" x14ac:dyDescent="0.3">
      <c r="A1" s="42" t="s">
        <v>57</v>
      </c>
      <c r="B1" s="42"/>
      <c r="C1" s="42"/>
      <c r="D1" s="42"/>
    </row>
    <row r="2" spans="1:4" x14ac:dyDescent="0.3">
      <c r="A2" s="10" t="s">
        <v>47</v>
      </c>
      <c r="B2" s="10" t="s">
        <v>52</v>
      </c>
      <c r="C2" s="10" t="s">
        <v>53</v>
      </c>
      <c r="D2" s="10" t="s">
        <v>17</v>
      </c>
    </row>
    <row r="3" spans="1:4" x14ac:dyDescent="0.3">
      <c r="A3" s="15" t="s">
        <v>9</v>
      </c>
      <c r="B3" s="26">
        <v>220295</v>
      </c>
      <c r="C3" s="26">
        <v>256465</v>
      </c>
      <c r="D3" s="26">
        <v>476760</v>
      </c>
    </row>
    <row r="4" spans="1:4" ht="43.2" x14ac:dyDescent="0.3">
      <c r="A4" s="15" t="s">
        <v>45</v>
      </c>
      <c r="B4" s="26"/>
      <c r="C4" s="26">
        <v>907366</v>
      </c>
      <c r="D4" s="26">
        <v>907366</v>
      </c>
    </row>
    <row r="5" spans="1:4" x14ac:dyDescent="0.3">
      <c r="A5" s="15" t="s">
        <v>12</v>
      </c>
      <c r="B5" s="26"/>
      <c r="C5" s="26">
        <v>1742820</v>
      </c>
      <c r="D5" s="26">
        <v>1742820</v>
      </c>
    </row>
    <row r="6" spans="1:4" x14ac:dyDescent="0.3">
      <c r="A6" s="15" t="s">
        <v>1</v>
      </c>
      <c r="B6" s="26">
        <v>425000</v>
      </c>
      <c r="C6" s="26">
        <v>670601</v>
      </c>
      <c r="D6" s="26">
        <v>1095601</v>
      </c>
    </row>
    <row r="7" spans="1:4" ht="28.8" x14ac:dyDescent="0.3">
      <c r="A7" s="15" t="s">
        <v>10</v>
      </c>
      <c r="B7" s="26"/>
      <c r="C7" s="26">
        <v>1173127</v>
      </c>
      <c r="D7" s="26">
        <v>1173127</v>
      </c>
    </row>
    <row r="8" spans="1:4" x14ac:dyDescent="0.3">
      <c r="A8" s="15" t="s">
        <v>7</v>
      </c>
      <c r="B8" s="26">
        <v>7977332</v>
      </c>
      <c r="C8" s="26">
        <v>125047</v>
      </c>
      <c r="D8" s="26">
        <v>8102379</v>
      </c>
    </row>
    <row r="9" spans="1:4" x14ac:dyDescent="0.3">
      <c r="A9" s="15" t="s">
        <v>3</v>
      </c>
      <c r="B9" s="26">
        <v>1100000</v>
      </c>
      <c r="C9" s="26">
        <v>345004</v>
      </c>
      <c r="D9" s="26">
        <v>1445004</v>
      </c>
    </row>
    <row r="10" spans="1:4" x14ac:dyDescent="0.3">
      <c r="A10" s="15" t="s">
        <v>8</v>
      </c>
      <c r="B10" s="26">
        <v>2324143</v>
      </c>
      <c r="C10" s="26"/>
      <c r="D10" s="26">
        <v>2324143</v>
      </c>
    </row>
    <row r="11" spans="1:4" x14ac:dyDescent="0.3">
      <c r="A11" s="15" t="s">
        <v>4</v>
      </c>
      <c r="B11" s="26">
        <v>154666</v>
      </c>
      <c r="C11" s="26">
        <v>1460465</v>
      </c>
      <c r="D11" s="26">
        <v>1615131</v>
      </c>
    </row>
    <row r="12" spans="1:4" x14ac:dyDescent="0.3">
      <c r="A12" s="21" t="s">
        <v>17</v>
      </c>
      <c r="B12" s="27">
        <v>12201436</v>
      </c>
      <c r="C12" s="27">
        <v>6680895</v>
      </c>
      <c r="D12" s="27">
        <v>18882331</v>
      </c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F5499-5C4E-41C3-B67A-0E49F8001C2B}">
  <dimension ref="A1:D8"/>
  <sheetViews>
    <sheetView workbookViewId="0">
      <selection activeCell="K24" sqref="K24"/>
    </sheetView>
  </sheetViews>
  <sheetFormatPr defaultRowHeight="14.4" x14ac:dyDescent="0.3"/>
  <cols>
    <col min="1" max="1" width="20.5546875" customWidth="1"/>
    <col min="2" max="2" width="12.77734375" customWidth="1"/>
    <col min="3" max="3" width="11.21875" customWidth="1"/>
    <col min="4" max="4" width="21.6640625" customWidth="1"/>
  </cols>
  <sheetData>
    <row r="1" spans="1:4" x14ac:dyDescent="0.3">
      <c r="A1" s="42" t="s">
        <v>58</v>
      </c>
      <c r="B1" s="42"/>
      <c r="C1" s="42"/>
      <c r="D1" s="42"/>
    </row>
    <row r="2" spans="1:4" x14ac:dyDescent="0.3">
      <c r="A2" s="10" t="s">
        <v>47</v>
      </c>
      <c r="B2" s="10" t="s">
        <v>52</v>
      </c>
      <c r="C2" s="10" t="s">
        <v>53</v>
      </c>
      <c r="D2" s="10" t="s">
        <v>17</v>
      </c>
    </row>
    <row r="3" spans="1:4" x14ac:dyDescent="0.3">
      <c r="A3" s="12" t="s">
        <v>1</v>
      </c>
      <c r="B3" s="26">
        <v>400000</v>
      </c>
      <c r="C3" s="26">
        <v>163823</v>
      </c>
      <c r="D3" s="26">
        <v>563823</v>
      </c>
    </row>
    <row r="4" spans="1:4" x14ac:dyDescent="0.3">
      <c r="A4" s="12" t="s">
        <v>7</v>
      </c>
      <c r="B4" s="26">
        <v>188000</v>
      </c>
      <c r="C4" s="26">
        <v>29513</v>
      </c>
      <c r="D4" s="26">
        <v>217513</v>
      </c>
    </row>
    <row r="5" spans="1:4" x14ac:dyDescent="0.3">
      <c r="A5" s="12" t="s">
        <v>3</v>
      </c>
      <c r="B5" s="26">
        <v>300000</v>
      </c>
      <c r="C5" s="26">
        <v>57001</v>
      </c>
      <c r="D5" s="26">
        <v>357001</v>
      </c>
    </row>
    <row r="6" spans="1:4" x14ac:dyDescent="0.3">
      <c r="A6" s="12" t="s">
        <v>8</v>
      </c>
      <c r="B6" s="26"/>
      <c r="C6" s="26">
        <v>400000</v>
      </c>
      <c r="D6" s="26">
        <v>400000</v>
      </c>
    </row>
    <row r="7" spans="1:4" x14ac:dyDescent="0.3">
      <c r="A7" s="12" t="s">
        <v>6</v>
      </c>
      <c r="B7" s="26">
        <v>1107490</v>
      </c>
      <c r="C7" s="26"/>
      <c r="D7" s="26">
        <v>1107490</v>
      </c>
    </row>
    <row r="8" spans="1:4" x14ac:dyDescent="0.3">
      <c r="A8" s="16" t="s">
        <v>17</v>
      </c>
      <c r="B8" s="27">
        <v>1995490</v>
      </c>
      <c r="C8" s="27">
        <v>650337</v>
      </c>
      <c r="D8" s="27">
        <v>2645827</v>
      </c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A31A8-79B5-419A-9D12-CA7461CADAAB}">
  <dimension ref="A1:D15"/>
  <sheetViews>
    <sheetView workbookViewId="0">
      <selection activeCell="M17" sqref="M17"/>
    </sheetView>
  </sheetViews>
  <sheetFormatPr defaultRowHeight="14.4" x14ac:dyDescent="0.3"/>
  <cols>
    <col min="1" max="1" width="22.5546875" customWidth="1"/>
    <col min="2" max="2" width="10.109375" bestFit="1" customWidth="1"/>
    <col min="3" max="3" width="11.109375" bestFit="1" customWidth="1"/>
    <col min="4" max="4" width="16.6640625" customWidth="1"/>
  </cols>
  <sheetData>
    <row r="1" spans="1:4" x14ac:dyDescent="0.3">
      <c r="A1" s="42" t="s">
        <v>59</v>
      </c>
      <c r="B1" s="42"/>
      <c r="C1" s="42"/>
      <c r="D1" s="42"/>
    </row>
    <row r="2" spans="1:4" x14ac:dyDescent="0.3">
      <c r="A2" s="10" t="s">
        <v>0</v>
      </c>
      <c r="B2" s="10" t="s">
        <v>52</v>
      </c>
      <c r="C2" s="10" t="s">
        <v>53</v>
      </c>
      <c r="D2" s="10" t="s">
        <v>17</v>
      </c>
    </row>
    <row r="3" spans="1:4" x14ac:dyDescent="0.3">
      <c r="A3" s="15" t="s">
        <v>9</v>
      </c>
      <c r="B3" s="13">
        <v>23413</v>
      </c>
      <c r="C3" s="13">
        <v>421232</v>
      </c>
      <c r="D3" s="13">
        <v>444645</v>
      </c>
    </row>
    <row r="4" spans="1:4" x14ac:dyDescent="0.3">
      <c r="A4" s="15" t="s">
        <v>15</v>
      </c>
      <c r="B4" s="13"/>
      <c r="C4" s="13">
        <v>491048</v>
      </c>
      <c r="D4" s="13">
        <v>491048</v>
      </c>
    </row>
    <row r="5" spans="1:4" x14ac:dyDescent="0.3">
      <c r="A5" s="15" t="s">
        <v>1</v>
      </c>
      <c r="B5" s="13">
        <v>756787</v>
      </c>
      <c r="C5" s="13">
        <v>298621</v>
      </c>
      <c r="D5" s="13">
        <v>1055408</v>
      </c>
    </row>
    <row r="6" spans="1:4" ht="28.8" x14ac:dyDescent="0.3">
      <c r="A6" s="15" t="s">
        <v>16</v>
      </c>
      <c r="B6" s="13">
        <v>1051212</v>
      </c>
      <c r="C6" s="13">
        <v>1597875</v>
      </c>
      <c r="D6" s="13">
        <v>2649087</v>
      </c>
    </row>
    <row r="7" spans="1:4" x14ac:dyDescent="0.3">
      <c r="A7" s="15" t="s">
        <v>2</v>
      </c>
      <c r="B7" s="13">
        <v>3000</v>
      </c>
      <c r="C7" s="13">
        <v>372822</v>
      </c>
      <c r="D7" s="13">
        <v>375822</v>
      </c>
    </row>
    <row r="8" spans="1:4" x14ac:dyDescent="0.3">
      <c r="A8" s="15" t="s">
        <v>13</v>
      </c>
      <c r="B8" s="13"/>
      <c r="C8" s="13">
        <v>110375</v>
      </c>
      <c r="D8" s="13">
        <v>110375</v>
      </c>
    </row>
    <row r="9" spans="1:4" ht="28.8" x14ac:dyDescent="0.3">
      <c r="A9" s="15" t="s">
        <v>10</v>
      </c>
      <c r="B9" s="13"/>
      <c r="C9" s="13">
        <v>8961637</v>
      </c>
      <c r="D9" s="13">
        <v>8961637</v>
      </c>
    </row>
    <row r="10" spans="1:4" x14ac:dyDescent="0.3">
      <c r="A10" s="15" t="s">
        <v>7</v>
      </c>
      <c r="B10" s="13">
        <v>2626450</v>
      </c>
      <c r="C10" s="13">
        <v>150861</v>
      </c>
      <c r="D10" s="13">
        <v>2777311</v>
      </c>
    </row>
    <row r="11" spans="1:4" x14ac:dyDescent="0.3">
      <c r="A11" s="15" t="s">
        <v>3</v>
      </c>
      <c r="B11" s="13">
        <v>361678</v>
      </c>
      <c r="C11" s="13">
        <v>3321499</v>
      </c>
      <c r="D11" s="13">
        <v>3683177</v>
      </c>
    </row>
    <row r="12" spans="1:4" x14ac:dyDescent="0.3">
      <c r="A12" s="15" t="s">
        <v>14</v>
      </c>
      <c r="B12" s="13"/>
      <c r="C12" s="13">
        <v>184526</v>
      </c>
      <c r="D12" s="13">
        <v>184526</v>
      </c>
    </row>
    <row r="13" spans="1:4" x14ac:dyDescent="0.3">
      <c r="A13" s="15" t="s">
        <v>5</v>
      </c>
      <c r="B13" s="13">
        <v>270000</v>
      </c>
      <c r="C13" s="13">
        <v>135000</v>
      </c>
      <c r="D13" s="13">
        <v>405000</v>
      </c>
    </row>
    <row r="14" spans="1:4" x14ac:dyDescent="0.3">
      <c r="A14" s="15" t="s">
        <v>6</v>
      </c>
      <c r="B14" s="13">
        <v>1345485</v>
      </c>
      <c r="C14" s="13"/>
      <c r="D14" s="13">
        <v>1345485</v>
      </c>
    </row>
    <row r="15" spans="1:4" x14ac:dyDescent="0.3">
      <c r="A15" s="21" t="s">
        <v>17</v>
      </c>
      <c r="B15" s="17">
        <v>6438025</v>
      </c>
      <c r="C15" s="17">
        <v>16045496</v>
      </c>
      <c r="D15" s="17">
        <v>22483521</v>
      </c>
    </row>
  </sheetData>
  <mergeCells count="1"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6373C-2596-4C32-BABF-19EEC9D4FD96}">
  <dimension ref="A1:R21"/>
  <sheetViews>
    <sheetView workbookViewId="0">
      <selection activeCell="K22" sqref="K22"/>
    </sheetView>
  </sheetViews>
  <sheetFormatPr defaultRowHeight="14.4" x14ac:dyDescent="0.3"/>
  <cols>
    <col min="1" max="1" width="29.21875" customWidth="1"/>
    <col min="2" max="2" width="10.6640625" customWidth="1"/>
    <col min="3" max="3" width="11.6640625" customWidth="1"/>
    <col min="4" max="4" width="11" customWidth="1"/>
    <col min="5" max="5" width="10" customWidth="1"/>
    <col min="6" max="7" width="10.21875" bestFit="1" customWidth="1"/>
    <col min="8" max="9" width="9.109375" bestFit="1" customWidth="1"/>
    <col min="10" max="10" width="12.21875" customWidth="1"/>
    <col min="11" max="11" width="11.109375" bestFit="1" customWidth="1"/>
    <col min="12" max="13" width="10.21875" bestFit="1" customWidth="1"/>
    <col min="14" max="14" width="9.109375" bestFit="1" customWidth="1"/>
    <col min="15" max="15" width="12.5546875" customWidth="1"/>
    <col min="16" max="16" width="12.6640625" customWidth="1"/>
    <col min="17" max="17" width="10.21875" bestFit="1" customWidth="1"/>
    <col min="18" max="18" width="11.21875" bestFit="1" customWidth="1"/>
  </cols>
  <sheetData>
    <row r="1" spans="1:18" x14ac:dyDescent="0.3">
      <c r="A1" s="41" t="s">
        <v>63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s="5" customFormat="1" ht="72" x14ac:dyDescent="0.3">
      <c r="A2" s="11" t="s">
        <v>62</v>
      </c>
      <c r="B2" s="11" t="s">
        <v>9</v>
      </c>
      <c r="C2" s="11" t="s">
        <v>45</v>
      </c>
      <c r="D2" s="11" t="s">
        <v>15</v>
      </c>
      <c r="E2" s="11" t="s">
        <v>12</v>
      </c>
      <c r="F2" s="11" t="s">
        <v>1</v>
      </c>
      <c r="G2" s="11" t="s">
        <v>16</v>
      </c>
      <c r="H2" s="11" t="s">
        <v>2</v>
      </c>
      <c r="I2" s="11" t="s">
        <v>13</v>
      </c>
      <c r="J2" s="11" t="s">
        <v>10</v>
      </c>
      <c r="K2" s="11" t="s">
        <v>7</v>
      </c>
      <c r="L2" s="11" t="s">
        <v>3</v>
      </c>
      <c r="M2" s="11" t="s">
        <v>8</v>
      </c>
      <c r="N2" s="11" t="s">
        <v>14</v>
      </c>
      <c r="O2" s="11" t="s">
        <v>4</v>
      </c>
      <c r="P2" s="11" t="s">
        <v>5</v>
      </c>
      <c r="Q2" s="11" t="s">
        <v>6</v>
      </c>
      <c r="R2" s="11" t="s">
        <v>17</v>
      </c>
    </row>
    <row r="3" spans="1:18" s="30" customFormat="1" x14ac:dyDescent="0.3">
      <c r="A3" s="32" t="s">
        <v>18</v>
      </c>
      <c r="B3" s="33"/>
      <c r="C3" s="33"/>
      <c r="D3" s="33"/>
      <c r="E3" s="33"/>
      <c r="F3" s="33">
        <v>563823</v>
      </c>
      <c r="G3" s="33"/>
      <c r="H3" s="33"/>
      <c r="I3" s="33"/>
      <c r="J3" s="33"/>
      <c r="K3" s="33">
        <v>217513</v>
      </c>
      <c r="L3" s="33">
        <v>357001</v>
      </c>
      <c r="M3" s="33">
        <v>400000</v>
      </c>
      <c r="N3" s="33"/>
      <c r="O3" s="33"/>
      <c r="P3" s="33"/>
      <c r="Q3" s="33">
        <v>1107490</v>
      </c>
      <c r="R3" s="33">
        <v>2645827</v>
      </c>
    </row>
    <row r="4" spans="1:18" x14ac:dyDescent="0.3">
      <c r="A4" s="34" t="s">
        <v>52</v>
      </c>
      <c r="B4" s="13"/>
      <c r="C4" s="13"/>
      <c r="D4" s="13"/>
      <c r="E4" s="13"/>
      <c r="F4" s="13">
        <v>400000</v>
      </c>
      <c r="G4" s="13"/>
      <c r="H4" s="13"/>
      <c r="I4" s="13"/>
      <c r="J4" s="13"/>
      <c r="K4" s="13">
        <v>188000</v>
      </c>
      <c r="L4" s="13">
        <v>300000</v>
      </c>
      <c r="M4" s="13"/>
      <c r="N4" s="13"/>
      <c r="O4" s="13"/>
      <c r="P4" s="13"/>
      <c r="Q4" s="13">
        <v>1107490</v>
      </c>
      <c r="R4" s="13">
        <v>1995490</v>
      </c>
    </row>
    <row r="5" spans="1:18" x14ac:dyDescent="0.3">
      <c r="A5" s="34" t="s">
        <v>53</v>
      </c>
      <c r="B5" s="13"/>
      <c r="C5" s="13"/>
      <c r="D5" s="13"/>
      <c r="E5" s="13"/>
      <c r="F5" s="13">
        <v>163823</v>
      </c>
      <c r="G5" s="13"/>
      <c r="H5" s="13"/>
      <c r="I5" s="13"/>
      <c r="J5" s="13"/>
      <c r="K5" s="13">
        <v>29513</v>
      </c>
      <c r="L5" s="13">
        <v>57001</v>
      </c>
      <c r="M5" s="13">
        <v>400000</v>
      </c>
      <c r="N5" s="13"/>
      <c r="O5" s="13"/>
      <c r="P5" s="13"/>
      <c r="Q5" s="13"/>
      <c r="R5" s="13">
        <v>650337</v>
      </c>
    </row>
    <row r="6" spans="1:18" s="30" customFormat="1" x14ac:dyDescent="0.3">
      <c r="A6" s="32" t="s">
        <v>23</v>
      </c>
      <c r="B6" s="33">
        <v>476760</v>
      </c>
      <c r="C6" s="33">
        <v>907366</v>
      </c>
      <c r="D6" s="33"/>
      <c r="E6" s="33">
        <v>1742820</v>
      </c>
      <c r="F6" s="33">
        <v>1095601</v>
      </c>
      <c r="G6" s="33"/>
      <c r="H6" s="33"/>
      <c r="I6" s="33"/>
      <c r="J6" s="33">
        <v>1173127</v>
      </c>
      <c r="K6" s="33">
        <v>8102379</v>
      </c>
      <c r="L6" s="33">
        <v>1445004</v>
      </c>
      <c r="M6" s="33">
        <v>2324143</v>
      </c>
      <c r="N6" s="33"/>
      <c r="O6" s="33">
        <v>1615131</v>
      </c>
      <c r="P6" s="33"/>
      <c r="Q6" s="33"/>
      <c r="R6" s="33">
        <v>18882331</v>
      </c>
    </row>
    <row r="7" spans="1:18" x14ac:dyDescent="0.3">
      <c r="A7" s="34" t="s">
        <v>52</v>
      </c>
      <c r="B7" s="13">
        <v>220295</v>
      </c>
      <c r="C7" s="13"/>
      <c r="D7" s="13"/>
      <c r="E7" s="13"/>
      <c r="F7" s="13">
        <v>425000</v>
      </c>
      <c r="G7" s="13"/>
      <c r="H7" s="13"/>
      <c r="I7" s="13"/>
      <c r="J7" s="13"/>
      <c r="K7" s="13">
        <v>7977332</v>
      </c>
      <c r="L7" s="13">
        <v>1100000</v>
      </c>
      <c r="M7" s="13">
        <v>2324143</v>
      </c>
      <c r="N7" s="13"/>
      <c r="O7" s="13">
        <v>154666</v>
      </c>
      <c r="P7" s="13"/>
      <c r="Q7" s="13"/>
      <c r="R7" s="13">
        <v>12201436</v>
      </c>
    </row>
    <row r="8" spans="1:18" x14ac:dyDescent="0.3">
      <c r="A8" s="34" t="s">
        <v>53</v>
      </c>
      <c r="B8" s="13">
        <v>256465</v>
      </c>
      <c r="C8" s="13">
        <v>907366</v>
      </c>
      <c r="D8" s="13"/>
      <c r="E8" s="13">
        <v>1742820</v>
      </c>
      <c r="F8" s="13">
        <v>670601</v>
      </c>
      <c r="G8" s="13"/>
      <c r="H8" s="13"/>
      <c r="I8" s="13"/>
      <c r="J8" s="13">
        <v>1173127</v>
      </c>
      <c r="K8" s="13">
        <v>125047</v>
      </c>
      <c r="L8" s="13">
        <v>345004</v>
      </c>
      <c r="M8" s="13"/>
      <c r="N8" s="13"/>
      <c r="O8" s="13">
        <v>1460465</v>
      </c>
      <c r="P8" s="13"/>
      <c r="Q8" s="13"/>
      <c r="R8" s="13">
        <v>6680895</v>
      </c>
    </row>
    <row r="9" spans="1:18" s="30" customFormat="1" x14ac:dyDescent="0.3">
      <c r="A9" s="32" t="s">
        <v>32</v>
      </c>
      <c r="B9" s="33">
        <v>444645</v>
      </c>
      <c r="C9" s="33"/>
      <c r="D9" s="33">
        <v>491048</v>
      </c>
      <c r="E9" s="33"/>
      <c r="F9" s="33">
        <v>1055408</v>
      </c>
      <c r="G9" s="33">
        <v>2649087</v>
      </c>
      <c r="H9" s="33">
        <v>375822</v>
      </c>
      <c r="I9" s="33">
        <v>110375</v>
      </c>
      <c r="J9" s="33">
        <v>8961637</v>
      </c>
      <c r="K9" s="33">
        <v>2777311</v>
      </c>
      <c r="L9" s="33">
        <v>3683177</v>
      </c>
      <c r="M9" s="33"/>
      <c r="N9" s="33">
        <v>184526</v>
      </c>
      <c r="O9" s="33"/>
      <c r="P9" s="33">
        <v>405000</v>
      </c>
      <c r="Q9" s="33">
        <v>1345485</v>
      </c>
      <c r="R9" s="33">
        <v>22483521</v>
      </c>
    </row>
    <row r="10" spans="1:18" x14ac:dyDescent="0.3">
      <c r="A10" s="34" t="s">
        <v>52</v>
      </c>
      <c r="B10" s="13">
        <v>23413</v>
      </c>
      <c r="C10" s="13"/>
      <c r="D10" s="13"/>
      <c r="E10" s="13"/>
      <c r="F10" s="13">
        <v>756787</v>
      </c>
      <c r="G10" s="13">
        <v>1051212</v>
      </c>
      <c r="H10" s="13">
        <v>3000</v>
      </c>
      <c r="I10" s="13"/>
      <c r="J10" s="13"/>
      <c r="K10" s="13">
        <v>2626450</v>
      </c>
      <c r="L10" s="13">
        <v>361678</v>
      </c>
      <c r="M10" s="13"/>
      <c r="N10" s="13"/>
      <c r="O10" s="13"/>
      <c r="P10" s="13">
        <v>270000</v>
      </c>
      <c r="Q10" s="13">
        <v>1345485</v>
      </c>
      <c r="R10" s="13">
        <v>6438025</v>
      </c>
    </row>
    <row r="11" spans="1:18" x14ac:dyDescent="0.3">
      <c r="A11" s="34" t="s">
        <v>53</v>
      </c>
      <c r="B11" s="13">
        <v>421232</v>
      </c>
      <c r="C11" s="13"/>
      <c r="D11" s="13">
        <v>491048</v>
      </c>
      <c r="E11" s="13"/>
      <c r="F11" s="13">
        <v>298621</v>
      </c>
      <c r="G11" s="13">
        <v>1597875</v>
      </c>
      <c r="H11" s="13">
        <v>372822</v>
      </c>
      <c r="I11" s="13">
        <v>110375</v>
      </c>
      <c r="J11" s="13">
        <v>8961637</v>
      </c>
      <c r="K11" s="13">
        <v>150861</v>
      </c>
      <c r="L11" s="13">
        <v>3321499</v>
      </c>
      <c r="M11" s="13"/>
      <c r="N11" s="13">
        <v>184526</v>
      </c>
      <c r="O11" s="13"/>
      <c r="P11" s="13">
        <v>135000</v>
      </c>
      <c r="Q11" s="13"/>
      <c r="R11" s="13">
        <v>16045496</v>
      </c>
    </row>
    <row r="12" spans="1:18" x14ac:dyDescent="0.3">
      <c r="A12" s="16" t="s">
        <v>17</v>
      </c>
      <c r="B12" s="17">
        <v>921405</v>
      </c>
      <c r="C12" s="17">
        <v>907366</v>
      </c>
      <c r="D12" s="17">
        <v>491048</v>
      </c>
      <c r="E12" s="17">
        <v>1742820</v>
      </c>
      <c r="F12" s="17">
        <v>2714832</v>
      </c>
      <c r="G12" s="17">
        <v>2649087</v>
      </c>
      <c r="H12" s="17">
        <v>375822</v>
      </c>
      <c r="I12" s="17">
        <v>110375</v>
      </c>
      <c r="J12" s="17">
        <v>10134764</v>
      </c>
      <c r="K12" s="17">
        <v>11097203</v>
      </c>
      <c r="L12" s="17">
        <v>5485182</v>
      </c>
      <c r="M12" s="17">
        <v>2724143</v>
      </c>
      <c r="N12" s="17">
        <v>184526</v>
      </c>
      <c r="O12" s="17">
        <v>1615131</v>
      </c>
      <c r="P12" s="17">
        <v>405000</v>
      </c>
      <c r="Q12" s="17">
        <v>2452975</v>
      </c>
      <c r="R12" s="17">
        <v>44011679</v>
      </c>
    </row>
    <row r="16" spans="1:18" x14ac:dyDescent="0.3">
      <c r="A16" s="42" t="s">
        <v>64</v>
      </c>
      <c r="B16" s="42"/>
      <c r="C16" s="42"/>
    </row>
    <row r="17" spans="1:18" ht="57.6" x14ac:dyDescent="0.3">
      <c r="A17" s="35" t="s">
        <v>62</v>
      </c>
      <c r="B17" s="36" t="s">
        <v>61</v>
      </c>
      <c r="C17" s="36" t="s">
        <v>60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x14ac:dyDescent="0.3">
      <c r="A18" s="12" t="s">
        <v>18</v>
      </c>
      <c r="B18" s="13">
        <v>2645827</v>
      </c>
      <c r="C18" s="14">
        <v>6.0116474992921762E-2</v>
      </c>
    </row>
    <row r="19" spans="1:18" x14ac:dyDescent="0.3">
      <c r="A19" s="12" t="s">
        <v>23</v>
      </c>
      <c r="B19" s="13">
        <v>18882331</v>
      </c>
      <c r="C19" s="14">
        <v>0.42903000814851894</v>
      </c>
    </row>
    <row r="20" spans="1:18" x14ac:dyDescent="0.3">
      <c r="A20" s="12" t="s">
        <v>32</v>
      </c>
      <c r="B20" s="13">
        <v>22483521</v>
      </c>
      <c r="C20" s="14">
        <v>0.51085351685855929</v>
      </c>
    </row>
    <row r="21" spans="1:18" x14ac:dyDescent="0.3">
      <c r="A21" s="12" t="s">
        <v>17</v>
      </c>
      <c r="B21" s="13">
        <v>44011679</v>
      </c>
      <c r="C21" s="14">
        <v>1</v>
      </c>
    </row>
  </sheetData>
  <mergeCells count="2">
    <mergeCell ref="A1:R1"/>
    <mergeCell ref="A16:C1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62FC0FBD98894BB5F6720F85254642" ma:contentTypeVersion="11" ma:contentTypeDescription="Create a new document." ma:contentTypeScope="" ma:versionID="359273a9300157dce7848f390129ce74">
  <xsd:schema xmlns:xsd="http://www.w3.org/2001/XMLSchema" xmlns:xs="http://www.w3.org/2001/XMLSchema" xmlns:p="http://schemas.microsoft.com/office/2006/metadata/properties" xmlns:ns3="b5aab8bc-7e09-4d35-8859-a22a1baa7337" xmlns:ns4="8ad8c771-7147-42a0-930d-4102172c47a4" targetNamespace="http://schemas.microsoft.com/office/2006/metadata/properties" ma:root="true" ma:fieldsID="bf60f3cebe3cf815359e39c7671dd4d5" ns3:_="" ns4:_="">
    <xsd:import namespace="b5aab8bc-7e09-4d35-8859-a22a1baa7337"/>
    <xsd:import namespace="8ad8c771-7147-42a0-930d-4102172c47a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aab8bc-7e09-4d35-8859-a22a1baa7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d8c771-7147-42a0-930d-4102172c47a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E161AF-7583-4ADA-858C-856EEACE053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B24D65B-360A-4071-9D83-B2252B558F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aab8bc-7e09-4d35-8859-a22a1baa7337"/>
    <ds:schemaRef ds:uri="8ad8c771-7147-42a0-930d-4102172c47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CD520B-AA0F-4EEE-A1B6-D6415B906D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AllFunding-Summary</vt:lpstr>
      <vt:lpstr>CARESVsReg-Detail</vt:lpstr>
      <vt:lpstr>CARESvsRegular-Summary</vt:lpstr>
      <vt:lpstr>Ft. Worth Only</vt:lpstr>
      <vt:lpstr>Arlington Only</vt:lpstr>
      <vt:lpstr>Tarrant_CoC Only</vt:lpstr>
      <vt:lpstr>Geog-Summary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Welch</dc:creator>
  <cp:lastModifiedBy>Lauren King</cp:lastModifiedBy>
  <cp:lastPrinted>2020-05-17T18:24:02Z</cp:lastPrinted>
  <dcterms:created xsi:type="dcterms:W3CDTF">2020-05-14T14:09:17Z</dcterms:created>
  <dcterms:modified xsi:type="dcterms:W3CDTF">2020-05-17T18:24:42Z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0x010100D262FC0FBD98894BB5F6720F85254642</vt:lpwstr>
  </property>
</Properties>
</file>